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75" windowHeight="6570" tabRatio="749" activeTab="0"/>
  </bookViews>
  <sheets>
    <sheet name="Ergebnis R1- U 13" sheetId="1" r:id="rId1"/>
    <sheet name="Ergebnis R2 - U 11" sheetId="2" r:id="rId2"/>
    <sheet name="Ergebnis R3 - U 15" sheetId="3" r:id="rId3"/>
    <sheet name="Ergebnis R4.1 - U 17" sheetId="4" r:id="rId4"/>
    <sheet name="Ergebnis R4.2 - Senioren" sheetId="5" r:id="rId5"/>
    <sheet name="Ergebnis R5 -  U19" sheetId="6" r:id="rId6"/>
    <sheet name="Ergebnis R6 -  A, B, C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<sst xmlns="http://schemas.openxmlformats.org/spreadsheetml/2006/main" count="212" uniqueCount="47">
  <si>
    <t>Name</t>
  </si>
  <si>
    <t>Verein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</si>
  <si>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</si>
  <si>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</si>
  <si>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</si>
  <si>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</si>
  <si>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</si>
  <si>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</si>
  <si>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</si>
  <si>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</si>
  <si>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</si>
  <si>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</si>
  <si>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Platz</t>
  </si>
  <si>
    <t>11.</t>
  </si>
  <si>
    <t>12.</t>
  </si>
  <si>
    <t>13.</t>
  </si>
  <si>
    <t>14.</t>
  </si>
  <si>
    <t>15.</t>
  </si>
  <si>
    <t>16.</t>
  </si>
  <si>
    <t>Landesverband Radsport  Sachsen - Anhalt e. V.</t>
  </si>
  <si>
    <t>Altersklasse:</t>
  </si>
  <si>
    <t>Runden:</t>
  </si>
  <si>
    <t>km:</t>
  </si>
  <si>
    <t>Kriterium in :</t>
  </si>
  <si>
    <t>Ergebnis</t>
  </si>
  <si>
    <t>Oschersleben</t>
  </si>
  <si>
    <t>RSV Osterweddingen</t>
  </si>
  <si>
    <t>Nr</t>
  </si>
  <si>
    <t>Zeit</t>
  </si>
  <si>
    <t>"Preis der Kreissparkasse Börde"</t>
  </si>
  <si>
    <t>Pkt.</t>
  </si>
  <si>
    <t>Schüler U13</t>
  </si>
  <si>
    <t>Schüler U11</t>
  </si>
  <si>
    <t>15 km</t>
  </si>
  <si>
    <t>Preis der Kreissparkasse Börde</t>
  </si>
  <si>
    <t>Preis der Motorsport Arena Oschersleben</t>
  </si>
  <si>
    <t>Altersklasse: Sen.</t>
  </si>
  <si>
    <t>Männer A, B, C</t>
  </si>
  <si>
    <t>U 19</t>
  </si>
  <si>
    <t>30 km</t>
  </si>
  <si>
    <t>17.</t>
  </si>
  <si>
    <t>18.</t>
  </si>
  <si>
    <t>19.</t>
  </si>
  <si>
    <t>20.</t>
  </si>
  <si>
    <t>1:28,26</t>
  </si>
  <si>
    <t xml:space="preserve"> Preis des Skoda Autohauses NIGARI"</t>
  </si>
  <si>
    <t>"Großer Preis des Skoda Autohauses NIGARI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</si>
</sst>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/yy;@"/>
    <numFmt numFmtId="174" formatCode="dd/mm/yy;@"/>
    <numFmt numFmtId="175" formatCode="h:mm;@"/>
    <numFmt numFmtId="176" formatCode="mm:ss.0;@"/>
    <numFmt numFmtId="177" formatCode="0\ &quot;km&quot;"/>
    <numFmt numFmtId="178" formatCode="0.0\ &quot;km&quot;"/>
  </numFmts>
  <fonts count="11">
    <font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u val="single"/>
      <sz val="14"/>
      <name val="Comic Sans MS"/>
      <family val="4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175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0" fontId="3" fillId="0" borderId="0" xfId="20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0" fontId="9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tartliste_170808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jutta\Eigene%20Dateien\OSCH2009\Startliste_30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jutta\Eigene%20Dateien\OSCH2010\Startliste_2908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rtliste_190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zahl"/>
      <sheetName val="Übersicht"/>
      <sheetName val="Rennen 1 - U 11"/>
      <sheetName val="Rennen 2 - U 13"/>
      <sheetName val="Rennen 3 - U 17"/>
      <sheetName val="Rennen 4 - Firmen - Cup"/>
      <sheetName val="Rennen 5 - U 19"/>
      <sheetName val="Rennen 6 - Hobbyrennen"/>
      <sheetName val="Rennen 7 - Senioren "/>
      <sheetName val="Rennen 8 - KT und A, B,C"/>
    </sheetNames>
    <sheetDataSet>
      <sheetData sheetId="2">
        <row r="1">
          <cell r="C1" t="str">
            <v>Schüler U 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zahl"/>
      <sheetName val="Übersicht"/>
      <sheetName val="Rennen 1 - U 11"/>
      <sheetName val="Rennen 2 - U 13"/>
      <sheetName val="Rennen 3 - U 15"/>
      <sheetName val="Rennen 4 - U 17"/>
      <sheetName val="Rennen 5 - Hobbyrennen"/>
      <sheetName val="Rennen 6 - Senioren "/>
      <sheetName val="Rennen 7 - KT und A, B,C"/>
    </sheetNames>
    <sheetDataSet>
      <sheetData sheetId="4">
        <row r="1">
          <cell r="C1" t="str">
            <v>Schüler U15</v>
          </cell>
        </row>
      </sheetData>
      <sheetData sheetId="5">
        <row r="1">
          <cell r="C1" t="str">
            <v>Jugend U17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zahl"/>
      <sheetName val="Übersicht"/>
      <sheetName val="Rennen 1 - U 13"/>
      <sheetName val="Rennen 2 - U 11"/>
      <sheetName val="Rennen 3 - U 15"/>
      <sheetName val="Rennen 4.1 - U 17"/>
      <sheetName val="Rennen 4.2 - Senioren "/>
      <sheetName val="Rennen 5 - U 19"/>
      <sheetName val="Rennen 6 - Männer A, B,C"/>
    </sheetNames>
    <sheetDataSet>
      <sheetData sheetId="2">
        <row r="7">
          <cell r="A7">
            <v>1</v>
          </cell>
          <cell r="B7" t="str">
            <v>Bolle</v>
          </cell>
          <cell r="C7" t="str">
            <v>Lukas</v>
          </cell>
          <cell r="E7" t="str">
            <v>Genthiner RC 66</v>
          </cell>
        </row>
        <row r="8">
          <cell r="A8">
            <v>2</v>
          </cell>
          <cell r="B8" t="str">
            <v>Katerbau</v>
          </cell>
          <cell r="C8" t="str">
            <v>Jonas</v>
          </cell>
          <cell r="E8" t="str">
            <v>Genthiner RC 66</v>
          </cell>
        </row>
        <row r="9">
          <cell r="A9">
            <v>3</v>
          </cell>
          <cell r="B9" t="str">
            <v>Steffen</v>
          </cell>
          <cell r="C9" t="str">
            <v>Hannah</v>
          </cell>
          <cell r="D9" t="str">
            <v>w</v>
          </cell>
          <cell r="E9" t="str">
            <v>Genthiner RC 66</v>
          </cell>
        </row>
        <row r="10">
          <cell r="A10">
            <v>4</v>
          </cell>
          <cell r="B10" t="str">
            <v>Schmidt</v>
          </cell>
          <cell r="C10" t="str">
            <v>Tommy-Nam</v>
          </cell>
          <cell r="E10" t="str">
            <v>Harzer RSC Wernigerode</v>
          </cell>
        </row>
        <row r="11">
          <cell r="A11">
            <v>5</v>
          </cell>
          <cell r="B11" t="str">
            <v>Hajri</v>
          </cell>
          <cell r="C11" t="str">
            <v>Sofia</v>
          </cell>
          <cell r="D11" t="str">
            <v>w</v>
          </cell>
          <cell r="E11" t="str">
            <v>Magdeburger SV 90</v>
          </cell>
        </row>
        <row r="12">
          <cell r="A12">
            <v>6</v>
          </cell>
          <cell r="B12" t="str">
            <v>Wandrey</v>
          </cell>
          <cell r="C12" t="str">
            <v>Kay</v>
          </cell>
          <cell r="E12" t="str">
            <v>Magdeburger SV 90</v>
          </cell>
        </row>
        <row r="13">
          <cell r="A13">
            <v>7</v>
          </cell>
          <cell r="B13" t="str">
            <v>Wiest</v>
          </cell>
          <cell r="C13" t="str">
            <v>Max</v>
          </cell>
          <cell r="E13" t="str">
            <v>Magdeburger SV 90</v>
          </cell>
        </row>
        <row r="14">
          <cell r="A14">
            <v>8</v>
          </cell>
          <cell r="B14" t="str">
            <v>Döring</v>
          </cell>
          <cell r="C14" t="str">
            <v>Nina</v>
          </cell>
          <cell r="D14" t="str">
            <v>w</v>
          </cell>
          <cell r="E14" t="str">
            <v>RC Blau-Gelb 1927 Langenhagen</v>
          </cell>
        </row>
        <row r="15">
          <cell r="A15">
            <v>9</v>
          </cell>
          <cell r="B15" t="str">
            <v>Geisbrecht</v>
          </cell>
          <cell r="C15" t="str">
            <v>Jakon</v>
          </cell>
          <cell r="E15" t="str">
            <v>RC Blau-Gelb 1927 Langenhagen</v>
          </cell>
        </row>
        <row r="16">
          <cell r="A16">
            <v>10</v>
          </cell>
          <cell r="B16" t="str">
            <v>Scherle</v>
          </cell>
          <cell r="C16" t="str">
            <v>David</v>
          </cell>
          <cell r="E16" t="str">
            <v>RSC Mering</v>
          </cell>
        </row>
        <row r="17">
          <cell r="A17">
            <v>11</v>
          </cell>
          <cell r="B17" t="str">
            <v>Grabosch</v>
          </cell>
          <cell r="C17" t="str">
            <v>Pauline</v>
          </cell>
          <cell r="D17" t="str">
            <v>w</v>
          </cell>
          <cell r="E17" t="str">
            <v>RSV Osterweddingen</v>
          </cell>
        </row>
        <row r="18">
          <cell r="A18">
            <v>12</v>
          </cell>
          <cell r="B18" t="str">
            <v>Gummert</v>
          </cell>
          <cell r="C18" t="str">
            <v>Hannes</v>
          </cell>
          <cell r="E18" t="str">
            <v>RSV Osterweddingen</v>
          </cell>
        </row>
        <row r="19">
          <cell r="A19">
            <v>13</v>
          </cell>
          <cell r="B19" t="str">
            <v>Kieselbach</v>
          </cell>
          <cell r="C19" t="str">
            <v>Matthis</v>
          </cell>
          <cell r="E19" t="str">
            <v>RSV Osterweddingen</v>
          </cell>
        </row>
        <row r="20">
          <cell r="A20">
            <v>14</v>
          </cell>
          <cell r="B20" t="str">
            <v>Tronnier</v>
          </cell>
          <cell r="C20" t="str">
            <v>Moritz</v>
          </cell>
          <cell r="E20" t="str">
            <v>RSV Osterweddingen</v>
          </cell>
        </row>
        <row r="21">
          <cell r="A21">
            <v>15</v>
          </cell>
          <cell r="B21" t="str">
            <v>Van der Meer</v>
          </cell>
          <cell r="C21" t="str">
            <v>Annemarie</v>
          </cell>
          <cell r="D21" t="str">
            <v>w</v>
          </cell>
          <cell r="E21" t="str">
            <v>RSV Osterweddingen</v>
          </cell>
        </row>
        <row r="22">
          <cell r="A22">
            <v>16</v>
          </cell>
          <cell r="B22" t="str">
            <v>Spiller</v>
          </cell>
          <cell r="C22" t="str">
            <v>Philipp</v>
          </cell>
          <cell r="E22" t="str">
            <v>RSV Peitz</v>
          </cell>
        </row>
        <row r="23">
          <cell r="A23">
            <v>17</v>
          </cell>
          <cell r="B23" t="str">
            <v>Stubenhöfer</v>
          </cell>
          <cell r="C23" t="str">
            <v>Henning</v>
          </cell>
          <cell r="E23" t="str">
            <v>RSV Peitz</v>
          </cell>
        </row>
        <row r="24">
          <cell r="A24">
            <v>18</v>
          </cell>
          <cell r="B24" t="str">
            <v>Dik</v>
          </cell>
          <cell r="C24" t="str">
            <v>Calvin</v>
          </cell>
          <cell r="E24" t="str">
            <v>Spandauer RV 1891</v>
          </cell>
        </row>
        <row r="25">
          <cell r="A25">
            <v>19</v>
          </cell>
          <cell r="B25" t="str">
            <v>Hollmann</v>
          </cell>
          <cell r="C25" t="str">
            <v>Juri</v>
          </cell>
          <cell r="E25" t="str">
            <v>Spandauer RV 1891</v>
          </cell>
        </row>
        <row r="26">
          <cell r="A26">
            <v>20</v>
          </cell>
          <cell r="B26" t="str">
            <v>Meyer</v>
          </cell>
          <cell r="C26" t="str">
            <v>Maximilian</v>
          </cell>
          <cell r="E26" t="str">
            <v>Spandauer RV 1891</v>
          </cell>
        </row>
        <row r="27">
          <cell r="A27">
            <v>21</v>
          </cell>
          <cell r="B27" t="str">
            <v>Uhlig</v>
          </cell>
          <cell r="C27" t="str">
            <v>Dominik</v>
          </cell>
          <cell r="E27" t="str">
            <v>VFR Herpersdorf</v>
          </cell>
        </row>
        <row r="28">
          <cell r="A28">
            <v>22</v>
          </cell>
          <cell r="B28" t="str">
            <v>Schnürer</v>
          </cell>
          <cell r="C28" t="str">
            <v>Julian</v>
          </cell>
          <cell r="E28" t="str">
            <v>White Rock</v>
          </cell>
        </row>
        <row r="29">
          <cell r="A29">
            <v>23</v>
          </cell>
          <cell r="B29" t="str">
            <v>Söhner</v>
          </cell>
          <cell r="C29" t="str">
            <v>Pascal</v>
          </cell>
          <cell r="E29" t="str">
            <v>White Rock</v>
          </cell>
        </row>
        <row r="30">
          <cell r="A30">
            <v>24</v>
          </cell>
          <cell r="B30" t="str">
            <v>Friebe</v>
          </cell>
          <cell r="C30" t="str">
            <v>Moritz</v>
          </cell>
          <cell r="E30" t="str">
            <v>Genthiner RC 66</v>
          </cell>
        </row>
      </sheetData>
      <sheetData sheetId="3">
        <row r="7">
          <cell r="A7">
            <v>60</v>
          </cell>
          <cell r="B7" t="str">
            <v>Heitzmann</v>
          </cell>
          <cell r="C7" t="str">
            <v>Dorothea</v>
          </cell>
          <cell r="D7" t="str">
            <v>w</v>
          </cell>
          <cell r="E7" t="str">
            <v>RadClub Lostau</v>
          </cell>
        </row>
        <row r="8">
          <cell r="A8">
            <v>61</v>
          </cell>
          <cell r="B8" t="str">
            <v>Heitzmann</v>
          </cell>
          <cell r="C8" t="str">
            <v>Christoph</v>
          </cell>
          <cell r="E8" t="str">
            <v>RadClub Lostau</v>
          </cell>
        </row>
        <row r="9">
          <cell r="A9">
            <v>62</v>
          </cell>
          <cell r="B9" t="str">
            <v>Schumann</v>
          </cell>
          <cell r="C9" t="str">
            <v>Johanna</v>
          </cell>
          <cell r="D9" t="str">
            <v>w</v>
          </cell>
          <cell r="E9" t="str">
            <v>RadClub Lostau</v>
          </cell>
        </row>
        <row r="10">
          <cell r="A10">
            <v>63</v>
          </cell>
          <cell r="B10" t="str">
            <v>Axmann</v>
          </cell>
          <cell r="C10" t="str">
            <v>Oskar</v>
          </cell>
          <cell r="E10" t="str">
            <v>RSV Osterweddingen</v>
          </cell>
        </row>
        <row r="11">
          <cell r="A11">
            <v>64</v>
          </cell>
          <cell r="B11" t="str">
            <v>Axmann</v>
          </cell>
          <cell r="C11" t="str">
            <v>Emma</v>
          </cell>
          <cell r="D11" t="str">
            <v>w</v>
          </cell>
          <cell r="E11" t="str">
            <v>RSV Osterweddingen</v>
          </cell>
        </row>
        <row r="12">
          <cell r="A12">
            <v>65</v>
          </cell>
          <cell r="B12" t="str">
            <v>Bartusch</v>
          </cell>
          <cell r="C12" t="str">
            <v>Henrik</v>
          </cell>
          <cell r="E12" t="str">
            <v>RSV Osterweddingen</v>
          </cell>
        </row>
        <row r="13">
          <cell r="A13">
            <v>66</v>
          </cell>
          <cell r="B13" t="str">
            <v>Henzelmann</v>
          </cell>
          <cell r="C13" t="str">
            <v>Fabian</v>
          </cell>
          <cell r="E13" t="str">
            <v>RSV Osterweddingen</v>
          </cell>
        </row>
        <row r="14">
          <cell r="A14">
            <v>67</v>
          </cell>
          <cell r="B14" t="str">
            <v>Kärsten</v>
          </cell>
          <cell r="C14" t="str">
            <v>Moritz</v>
          </cell>
          <cell r="E14" t="str">
            <v>RSV Osterweddingen</v>
          </cell>
        </row>
        <row r="15">
          <cell r="A15">
            <v>68</v>
          </cell>
          <cell r="B15" t="str">
            <v>Kremer</v>
          </cell>
          <cell r="C15" t="str">
            <v>Jan</v>
          </cell>
          <cell r="E15" t="str">
            <v>RSV Osterweddingen</v>
          </cell>
        </row>
        <row r="16">
          <cell r="A16">
            <v>69</v>
          </cell>
          <cell r="B16" t="str">
            <v>Van der Meer</v>
          </cell>
          <cell r="C16" t="str">
            <v>Emily</v>
          </cell>
          <cell r="D16" t="str">
            <v>w</v>
          </cell>
          <cell r="E16" t="str">
            <v>RSV Osterweddingen</v>
          </cell>
        </row>
        <row r="17">
          <cell r="A17">
            <v>70</v>
          </cell>
          <cell r="B17" t="str">
            <v>Heidacher</v>
          </cell>
          <cell r="C17" t="str">
            <v>Vincent</v>
          </cell>
          <cell r="E17" t="str">
            <v>White Rock</v>
          </cell>
        </row>
        <row r="18">
          <cell r="A18">
            <v>71</v>
          </cell>
          <cell r="B18" t="str">
            <v>Kreis</v>
          </cell>
          <cell r="C18" t="str">
            <v>Johanna</v>
          </cell>
          <cell r="D18" t="str">
            <v>w</v>
          </cell>
          <cell r="E18" t="str">
            <v>White Rock</v>
          </cell>
        </row>
        <row r="19">
          <cell r="A19">
            <v>72</v>
          </cell>
          <cell r="B19" t="str">
            <v>Planert</v>
          </cell>
          <cell r="C19" t="str">
            <v>Nick</v>
          </cell>
          <cell r="E19" t="str">
            <v>White Rock</v>
          </cell>
        </row>
        <row r="20">
          <cell r="A20">
            <v>73</v>
          </cell>
          <cell r="B20" t="str">
            <v>Streckfuß</v>
          </cell>
          <cell r="C20" t="str">
            <v>Christian</v>
          </cell>
          <cell r="E20" t="str">
            <v>White Rock</v>
          </cell>
        </row>
      </sheetData>
      <sheetData sheetId="4">
        <row r="8">
          <cell r="A8">
            <v>1</v>
          </cell>
          <cell r="B8" t="str">
            <v>Beudt</v>
          </cell>
          <cell r="C8" t="str">
            <v>Sarah</v>
          </cell>
          <cell r="D8" t="str">
            <v>w</v>
          </cell>
          <cell r="E8" t="str">
            <v>Genthiner RC 66</v>
          </cell>
        </row>
        <row r="9">
          <cell r="A9">
            <v>2</v>
          </cell>
          <cell r="B9" t="str">
            <v>Schiller</v>
          </cell>
          <cell r="C9" t="str">
            <v>Paul</v>
          </cell>
          <cell r="E9" t="str">
            <v>Genthiner RC 66</v>
          </cell>
        </row>
        <row r="10">
          <cell r="A10">
            <v>3</v>
          </cell>
          <cell r="B10" t="str">
            <v>Weinmann</v>
          </cell>
          <cell r="C10" t="str">
            <v>Marie</v>
          </cell>
          <cell r="D10" t="str">
            <v>w</v>
          </cell>
          <cell r="E10" t="str">
            <v>Genthiner RC 66</v>
          </cell>
        </row>
        <row r="11">
          <cell r="A11">
            <v>4</v>
          </cell>
          <cell r="B11" t="str">
            <v>Korritter</v>
          </cell>
          <cell r="C11" t="str">
            <v>Maik</v>
          </cell>
          <cell r="E11" t="str">
            <v>HRC-Hannover von 1912</v>
          </cell>
        </row>
        <row r="12">
          <cell r="A12">
            <v>5</v>
          </cell>
          <cell r="B12" t="str">
            <v>Schumann</v>
          </cell>
          <cell r="C12" t="str">
            <v>Friedrich</v>
          </cell>
          <cell r="E12" t="str">
            <v>RadClub Lostau</v>
          </cell>
        </row>
        <row r="13">
          <cell r="A13">
            <v>6</v>
          </cell>
          <cell r="B13" t="str">
            <v>Appelt</v>
          </cell>
          <cell r="C13" t="str">
            <v>Leo</v>
          </cell>
          <cell r="E13" t="str">
            <v>RC Blau-Gelb 1927 Langenhagen</v>
          </cell>
        </row>
        <row r="14">
          <cell r="A14">
            <v>7</v>
          </cell>
          <cell r="B14" t="str">
            <v>Geisbrecht</v>
          </cell>
          <cell r="C14" t="str">
            <v>Paul</v>
          </cell>
          <cell r="E14" t="str">
            <v>RC Blau-Gelb 1927 Langenhagen</v>
          </cell>
        </row>
        <row r="15">
          <cell r="A15">
            <v>8</v>
          </cell>
          <cell r="B15" t="str">
            <v>Kaubisch</v>
          </cell>
          <cell r="C15" t="str">
            <v>Carlo</v>
          </cell>
          <cell r="E15" t="str">
            <v>RC Blau-Gelb 1927 Langenhagen</v>
          </cell>
        </row>
        <row r="16">
          <cell r="A16">
            <v>9</v>
          </cell>
          <cell r="B16" t="str">
            <v>Rodieck</v>
          </cell>
          <cell r="C16" t="str">
            <v>Inga</v>
          </cell>
          <cell r="D16" t="str">
            <v>w</v>
          </cell>
          <cell r="E16" t="str">
            <v>RC Blau-Gelb 1927 Langenhagen</v>
          </cell>
        </row>
        <row r="17">
          <cell r="A17">
            <v>10</v>
          </cell>
          <cell r="B17" t="str">
            <v>Rodieck</v>
          </cell>
          <cell r="C17" t="str">
            <v>Wiebke</v>
          </cell>
          <cell r="D17" t="str">
            <v>w</v>
          </cell>
          <cell r="E17" t="str">
            <v>RC Blau-Gelb 1927 Langenhagen</v>
          </cell>
        </row>
        <row r="18">
          <cell r="A18">
            <v>11</v>
          </cell>
          <cell r="B18" t="str">
            <v>Klix</v>
          </cell>
          <cell r="C18" t="str">
            <v>Fabius</v>
          </cell>
          <cell r="E18" t="str">
            <v>RSV Osterweddingen</v>
          </cell>
        </row>
        <row r="19">
          <cell r="A19">
            <v>12</v>
          </cell>
          <cell r="B19" t="str">
            <v>Kunze</v>
          </cell>
          <cell r="C19" t="str">
            <v>Fabian</v>
          </cell>
          <cell r="E19" t="str">
            <v>RSV Peitz</v>
          </cell>
        </row>
        <row r="20">
          <cell r="A20">
            <v>13</v>
          </cell>
          <cell r="B20" t="str">
            <v>Kunze</v>
          </cell>
          <cell r="C20" t="str">
            <v>Tobias</v>
          </cell>
          <cell r="E20" t="str">
            <v>RSV Peitz</v>
          </cell>
        </row>
        <row r="21">
          <cell r="A21">
            <v>14</v>
          </cell>
          <cell r="B21" t="str">
            <v>Quint</v>
          </cell>
          <cell r="C21" t="str">
            <v>Lukas</v>
          </cell>
          <cell r="E21" t="str">
            <v>RSV Peitz</v>
          </cell>
        </row>
        <row r="22">
          <cell r="A22">
            <v>15</v>
          </cell>
          <cell r="B22" t="str">
            <v>Schumann</v>
          </cell>
          <cell r="C22" t="str">
            <v>Tim</v>
          </cell>
          <cell r="E22" t="str">
            <v>RSV Peitz</v>
          </cell>
        </row>
        <row r="23">
          <cell r="A23">
            <v>16</v>
          </cell>
          <cell r="B23" t="str">
            <v>Tutzschke</v>
          </cell>
          <cell r="C23" t="str">
            <v>Lukas</v>
          </cell>
          <cell r="E23" t="str">
            <v>RK Endspurt 09 Cottbus</v>
          </cell>
        </row>
        <row r="24">
          <cell r="A24">
            <v>17</v>
          </cell>
          <cell r="B24" t="str">
            <v>Rabann</v>
          </cell>
          <cell r="C24" t="str">
            <v>Maximilian</v>
          </cell>
          <cell r="E24" t="str">
            <v>RK Endspurt 09 Cottbus</v>
          </cell>
        </row>
        <row r="25">
          <cell r="A25">
            <v>18</v>
          </cell>
          <cell r="B25" t="str">
            <v>Kanter</v>
          </cell>
          <cell r="C25" t="str">
            <v>Max</v>
          </cell>
          <cell r="E25" t="str">
            <v>RSC Cottbus</v>
          </cell>
        </row>
        <row r="26">
          <cell r="A26">
            <v>19</v>
          </cell>
          <cell r="B26" t="str">
            <v>Beran</v>
          </cell>
          <cell r="C26" t="str">
            <v>Andy</v>
          </cell>
          <cell r="E26" t="str">
            <v>RSC Cottbus</v>
          </cell>
        </row>
        <row r="27">
          <cell r="A27">
            <v>20</v>
          </cell>
          <cell r="B27" t="str">
            <v>Banusch</v>
          </cell>
          <cell r="C27" t="str">
            <v>Richard</v>
          </cell>
          <cell r="E27" t="str">
            <v>RSC Cottbus</v>
          </cell>
        </row>
        <row r="28">
          <cell r="A28">
            <v>21</v>
          </cell>
          <cell r="B28" t="str">
            <v>Schröter</v>
          </cell>
          <cell r="C28" t="str">
            <v>Nik</v>
          </cell>
          <cell r="E28" t="str">
            <v>RSV Finsterwalde</v>
          </cell>
        </row>
        <row r="29">
          <cell r="A29">
            <v>22</v>
          </cell>
          <cell r="B29" t="str">
            <v>Augustin</v>
          </cell>
          <cell r="C29" t="str">
            <v>Hannes</v>
          </cell>
          <cell r="E29" t="str">
            <v>Frankfurter RC `90</v>
          </cell>
        </row>
        <row r="30">
          <cell r="A30">
            <v>23</v>
          </cell>
          <cell r="B30" t="str">
            <v>Zetzsche</v>
          </cell>
          <cell r="C30" t="str">
            <v>Till</v>
          </cell>
          <cell r="E30" t="str">
            <v>Erkneraner RSV</v>
          </cell>
        </row>
        <row r="31">
          <cell r="A31">
            <v>24</v>
          </cell>
          <cell r="B31" t="str">
            <v>Meyer</v>
          </cell>
          <cell r="C31" t="str">
            <v>Josephine</v>
          </cell>
          <cell r="D31" t="str">
            <v>w</v>
          </cell>
          <cell r="E31" t="str">
            <v>Frankfurter RC `90</v>
          </cell>
        </row>
        <row r="32">
          <cell r="A32">
            <v>25</v>
          </cell>
          <cell r="B32" t="str">
            <v>Drohsin</v>
          </cell>
          <cell r="C32" t="str">
            <v>Brian</v>
          </cell>
          <cell r="E32" t="str">
            <v>Genthiner RC 66</v>
          </cell>
        </row>
        <row r="33">
          <cell r="A33">
            <v>26</v>
          </cell>
          <cell r="B33" t="str">
            <v>Mayer</v>
          </cell>
          <cell r="C33" t="str">
            <v>Jonas</v>
          </cell>
          <cell r="E33" t="str">
            <v>White Rock</v>
          </cell>
        </row>
        <row r="34">
          <cell r="A34">
            <v>27</v>
          </cell>
          <cell r="B34" t="str">
            <v>Strube </v>
          </cell>
          <cell r="C34" t="str">
            <v>Robin</v>
          </cell>
          <cell r="E34" t="str">
            <v>Magdeburger SV 90</v>
          </cell>
        </row>
        <row r="35">
          <cell r="A35">
            <v>28</v>
          </cell>
          <cell r="B35" t="str">
            <v>Mach </v>
          </cell>
          <cell r="C35" t="str">
            <v>Alexander</v>
          </cell>
          <cell r="E35" t="str">
            <v>Magdeburger SV 90</v>
          </cell>
        </row>
        <row r="36">
          <cell r="A36">
            <v>29</v>
          </cell>
          <cell r="B36" t="str">
            <v>Schachtebeck</v>
          </cell>
          <cell r="C36" t="str">
            <v>Michel</v>
          </cell>
          <cell r="E36" t="str">
            <v>Tuspo Weende</v>
          </cell>
        </row>
        <row r="37">
          <cell r="A37">
            <v>30</v>
          </cell>
          <cell r="B37" t="str">
            <v>Sommerfeld</v>
          </cell>
          <cell r="C37" t="str">
            <v>Max</v>
          </cell>
          <cell r="E37" t="str">
            <v>RSV Werner Otto</v>
          </cell>
        </row>
        <row r="38">
          <cell r="A38">
            <v>31</v>
          </cell>
          <cell r="B38" t="str">
            <v>Malcharek</v>
          </cell>
          <cell r="C38" t="str">
            <v>Moritz</v>
          </cell>
          <cell r="E38" t="str">
            <v>RSV Werner Otto</v>
          </cell>
        </row>
      </sheetData>
      <sheetData sheetId="5">
        <row r="8">
          <cell r="A8">
            <v>101</v>
          </cell>
          <cell r="B8" t="str">
            <v>Müller</v>
          </cell>
          <cell r="C8" t="str">
            <v>Jonas</v>
          </cell>
          <cell r="E8" t="str">
            <v>Genthiner RC 66</v>
          </cell>
        </row>
        <row r="9">
          <cell r="A9">
            <v>102</v>
          </cell>
          <cell r="B9" t="str">
            <v>Weinmann</v>
          </cell>
          <cell r="C9" t="str">
            <v>Paul</v>
          </cell>
          <cell r="E9" t="str">
            <v>Genthiner RC 66</v>
          </cell>
        </row>
        <row r="10">
          <cell r="A10">
            <v>103</v>
          </cell>
          <cell r="B10" t="str">
            <v>Witte</v>
          </cell>
          <cell r="C10" t="str">
            <v>Reinhard</v>
          </cell>
          <cell r="E10" t="str">
            <v>RadClub Lostau</v>
          </cell>
        </row>
        <row r="11">
          <cell r="A11">
            <v>104</v>
          </cell>
          <cell r="B11" t="str">
            <v>Klas</v>
          </cell>
          <cell r="C11" t="str">
            <v>Nicolas</v>
          </cell>
          <cell r="E11" t="str">
            <v>RC Blau-Gelb 1927 Langenhagen</v>
          </cell>
        </row>
        <row r="12">
          <cell r="A12">
            <v>105</v>
          </cell>
          <cell r="B12" t="str">
            <v>Hoffmann</v>
          </cell>
          <cell r="C12" t="str">
            <v>Manuel</v>
          </cell>
          <cell r="E12" t="str">
            <v>RSC 1984 Betzdorf</v>
          </cell>
        </row>
        <row r="13">
          <cell r="A13">
            <v>106</v>
          </cell>
          <cell r="B13" t="str">
            <v>Aberle</v>
          </cell>
          <cell r="C13" t="str">
            <v>Guilio</v>
          </cell>
          <cell r="E13" t="str">
            <v>RSV Osterweddingen</v>
          </cell>
        </row>
        <row r="14">
          <cell r="A14">
            <v>107</v>
          </cell>
          <cell r="B14" t="str">
            <v>Eggert</v>
          </cell>
          <cell r="C14" t="str">
            <v>Jesse</v>
          </cell>
          <cell r="E14" t="str">
            <v>RSV Osterweddingen</v>
          </cell>
        </row>
        <row r="15">
          <cell r="A15">
            <v>108</v>
          </cell>
          <cell r="B15" t="str">
            <v>Schneider</v>
          </cell>
          <cell r="C15" t="str">
            <v>Philip</v>
          </cell>
          <cell r="E15" t="str">
            <v>RSV Osterweddingen</v>
          </cell>
        </row>
        <row r="16">
          <cell r="A16">
            <v>109</v>
          </cell>
          <cell r="B16" t="str">
            <v>Leschke</v>
          </cell>
          <cell r="C16" t="str">
            <v>Tobias</v>
          </cell>
          <cell r="E16" t="str">
            <v>RSV Peitz</v>
          </cell>
        </row>
        <row r="17">
          <cell r="A17">
            <v>110</v>
          </cell>
          <cell r="B17" t="str">
            <v>Hein</v>
          </cell>
          <cell r="C17" t="str">
            <v>Sebastian</v>
          </cell>
          <cell r="E17" t="str">
            <v>RSV Werner Otto Berlin</v>
          </cell>
        </row>
        <row r="18">
          <cell r="A18">
            <v>111</v>
          </cell>
          <cell r="B18" t="str">
            <v>Pietschker</v>
          </cell>
          <cell r="C18" t="str">
            <v>Jan</v>
          </cell>
          <cell r="E18" t="str">
            <v>SC Berlin</v>
          </cell>
        </row>
        <row r="19">
          <cell r="A19">
            <v>112</v>
          </cell>
          <cell r="B19" t="str">
            <v>Schreiber</v>
          </cell>
          <cell r="C19" t="str">
            <v>Lucas</v>
          </cell>
          <cell r="E19" t="str">
            <v>SC Berlin</v>
          </cell>
        </row>
        <row r="20">
          <cell r="A20">
            <v>113</v>
          </cell>
          <cell r="B20" t="str">
            <v>Schuster</v>
          </cell>
          <cell r="C20" t="str">
            <v>Till</v>
          </cell>
          <cell r="E20" t="str">
            <v>SC Berlin</v>
          </cell>
        </row>
        <row r="21">
          <cell r="A21">
            <v>114</v>
          </cell>
        </row>
        <row r="22">
          <cell r="A22">
            <v>115</v>
          </cell>
        </row>
        <row r="23">
          <cell r="A23">
            <v>116</v>
          </cell>
        </row>
        <row r="24">
          <cell r="A24">
            <v>117</v>
          </cell>
        </row>
        <row r="25">
          <cell r="A25">
            <v>118</v>
          </cell>
        </row>
        <row r="26">
          <cell r="A26">
            <v>119</v>
          </cell>
        </row>
      </sheetData>
      <sheetData sheetId="6">
        <row r="7">
          <cell r="A7">
            <v>1</v>
          </cell>
          <cell r="B7" t="str">
            <v>Baumgarten</v>
          </cell>
          <cell r="C7" t="str">
            <v>Toralf</v>
          </cell>
          <cell r="D7">
            <v>2</v>
          </cell>
          <cell r="E7" t="str">
            <v>Team Master Ur-Krostritzer Univega</v>
          </cell>
        </row>
        <row r="8">
          <cell r="A8">
            <v>2</v>
          </cell>
          <cell r="B8" t="str">
            <v>Halle</v>
          </cell>
          <cell r="C8" t="str">
            <v>Helmut</v>
          </cell>
          <cell r="D8">
            <v>3</v>
          </cell>
          <cell r="E8" t="str">
            <v>Dessauer RC</v>
          </cell>
        </row>
        <row r="9">
          <cell r="A9">
            <v>3</v>
          </cell>
          <cell r="B9" t="str">
            <v>Grünig</v>
          </cell>
          <cell r="C9" t="str">
            <v>Hans-Peter</v>
          </cell>
          <cell r="D9">
            <v>3</v>
          </cell>
          <cell r="E9" t="str">
            <v>Harzer RSC Wernigerode</v>
          </cell>
        </row>
        <row r="10">
          <cell r="A10">
            <v>4</v>
          </cell>
          <cell r="B10" t="str">
            <v>Grünig</v>
          </cell>
          <cell r="C10" t="str">
            <v>Mathias</v>
          </cell>
          <cell r="D10">
            <v>3</v>
          </cell>
          <cell r="E10" t="str">
            <v>Harzer RSC Wernigerode</v>
          </cell>
        </row>
        <row r="11">
          <cell r="A11">
            <v>5</v>
          </cell>
          <cell r="B11" t="str">
            <v>Munte</v>
          </cell>
          <cell r="C11" t="str">
            <v>Michael</v>
          </cell>
          <cell r="D11">
            <v>2</v>
          </cell>
          <cell r="E11" t="str">
            <v>Harzer RSC Wernigerode</v>
          </cell>
        </row>
        <row r="12">
          <cell r="A12">
            <v>6</v>
          </cell>
          <cell r="B12" t="str">
            <v>Neumeister</v>
          </cell>
          <cell r="C12" t="str">
            <v>Uwe</v>
          </cell>
          <cell r="D12">
            <v>2</v>
          </cell>
          <cell r="E12" t="str">
            <v>Harzer RSC Wernigerode</v>
          </cell>
        </row>
        <row r="13">
          <cell r="A13">
            <v>7</v>
          </cell>
          <cell r="B13" t="str">
            <v>Heuser</v>
          </cell>
          <cell r="C13" t="str">
            <v>Heiko</v>
          </cell>
          <cell r="D13">
            <v>2</v>
          </cell>
          <cell r="E13" t="str">
            <v>HRC Hannover v. 1912</v>
          </cell>
        </row>
        <row r="14">
          <cell r="A14">
            <v>8</v>
          </cell>
          <cell r="B14" t="str">
            <v>Söder</v>
          </cell>
          <cell r="C14" t="str">
            <v>Ingo</v>
          </cell>
          <cell r="D14">
            <v>2</v>
          </cell>
          <cell r="E14" t="str">
            <v>Team Maxim</v>
          </cell>
        </row>
        <row r="15">
          <cell r="A15">
            <v>9</v>
          </cell>
          <cell r="B15" t="str">
            <v>Schoening</v>
          </cell>
          <cell r="C15" t="str">
            <v>Peter</v>
          </cell>
          <cell r="D15">
            <v>3</v>
          </cell>
          <cell r="E15" t="str">
            <v>Magdeburger SV 90</v>
          </cell>
        </row>
        <row r="16">
          <cell r="A16">
            <v>10</v>
          </cell>
          <cell r="B16" t="str">
            <v>Gramm</v>
          </cell>
          <cell r="C16" t="str">
            <v>Christian</v>
          </cell>
          <cell r="D16">
            <v>2</v>
          </cell>
          <cell r="E16" t="str">
            <v>Magdeburger Triathlon Club</v>
          </cell>
        </row>
        <row r="17">
          <cell r="A17">
            <v>11</v>
          </cell>
          <cell r="B17" t="str">
            <v>Beinhof</v>
          </cell>
          <cell r="C17" t="str">
            <v>Bernd</v>
          </cell>
          <cell r="D17">
            <v>2</v>
          </cell>
          <cell r="E17" t="str">
            <v>Masters DKV Team Neff</v>
          </cell>
        </row>
        <row r="18">
          <cell r="A18">
            <v>12</v>
          </cell>
          <cell r="B18" t="str">
            <v>Gernegroß</v>
          </cell>
          <cell r="C18" t="str">
            <v>Albrecht</v>
          </cell>
          <cell r="D18">
            <v>3</v>
          </cell>
          <cell r="E18" t="str">
            <v>Masters DKV Team Neff</v>
          </cell>
        </row>
        <row r="19">
          <cell r="A19">
            <v>13</v>
          </cell>
          <cell r="B19" t="str">
            <v>Hässelbarth</v>
          </cell>
          <cell r="C19" t="str">
            <v>Frank</v>
          </cell>
          <cell r="D19">
            <v>2</v>
          </cell>
          <cell r="E19" t="str">
            <v>Masters DKV Team Neff</v>
          </cell>
        </row>
        <row r="20">
          <cell r="A20">
            <v>14</v>
          </cell>
          <cell r="B20" t="str">
            <v>Huth</v>
          </cell>
          <cell r="C20" t="str">
            <v>Andreas</v>
          </cell>
          <cell r="D20">
            <v>2</v>
          </cell>
          <cell r="E20" t="str">
            <v>Masters DKV Team Neff</v>
          </cell>
        </row>
        <row r="21">
          <cell r="A21">
            <v>15</v>
          </cell>
          <cell r="B21" t="str">
            <v>Klaus</v>
          </cell>
          <cell r="C21" t="str">
            <v>Oliver</v>
          </cell>
          <cell r="D21">
            <v>2</v>
          </cell>
          <cell r="E21" t="str">
            <v>Masters DKV Team Neff</v>
          </cell>
        </row>
        <row r="22">
          <cell r="A22">
            <v>16</v>
          </cell>
          <cell r="B22" t="str">
            <v>Krüger</v>
          </cell>
          <cell r="C22" t="str">
            <v>Gunnar</v>
          </cell>
          <cell r="D22">
            <v>2</v>
          </cell>
          <cell r="E22" t="str">
            <v>Masters DKV Team Neff</v>
          </cell>
        </row>
        <row r="23">
          <cell r="A23">
            <v>17</v>
          </cell>
          <cell r="B23" t="str">
            <v>Kunath</v>
          </cell>
          <cell r="C23" t="str">
            <v>Torsten</v>
          </cell>
          <cell r="D23">
            <v>2</v>
          </cell>
          <cell r="E23" t="str">
            <v>Masters DKV Team Neff</v>
          </cell>
        </row>
        <row r="24">
          <cell r="A24">
            <v>18</v>
          </cell>
          <cell r="B24" t="str">
            <v>Schlosser</v>
          </cell>
          <cell r="C24" t="str">
            <v>Falk</v>
          </cell>
          <cell r="D24">
            <v>2</v>
          </cell>
          <cell r="E24" t="str">
            <v>Masters DKV Team Neff</v>
          </cell>
        </row>
        <row r="25">
          <cell r="A25">
            <v>19</v>
          </cell>
          <cell r="B25" t="str">
            <v>Sinske</v>
          </cell>
          <cell r="C25" t="str">
            <v>Axel</v>
          </cell>
          <cell r="D25">
            <v>3</v>
          </cell>
          <cell r="E25" t="str">
            <v>Masters DKV Team Neff</v>
          </cell>
        </row>
        <row r="26">
          <cell r="A26">
            <v>20</v>
          </cell>
          <cell r="B26" t="str">
            <v>Weinhold</v>
          </cell>
          <cell r="C26" t="str">
            <v>Christian</v>
          </cell>
          <cell r="D26">
            <v>3</v>
          </cell>
          <cell r="E26" t="str">
            <v>Masters DKV Team Neff</v>
          </cell>
        </row>
        <row r="27">
          <cell r="A27">
            <v>21</v>
          </cell>
          <cell r="B27" t="str">
            <v>Appelt</v>
          </cell>
          <cell r="C27" t="str">
            <v>Klaus-Dieter</v>
          </cell>
          <cell r="D27">
            <v>2</v>
          </cell>
          <cell r="E27" t="str">
            <v>Radteam Cöpenick</v>
          </cell>
        </row>
        <row r="28">
          <cell r="A28">
            <v>22</v>
          </cell>
          <cell r="B28" t="str">
            <v>Steffen</v>
          </cell>
          <cell r="C28" t="str">
            <v>Uwe</v>
          </cell>
          <cell r="D28">
            <v>2</v>
          </cell>
          <cell r="E28" t="str">
            <v>Radteam Cöpenick</v>
          </cell>
        </row>
        <row r="29">
          <cell r="A29">
            <v>23</v>
          </cell>
          <cell r="B29" t="str">
            <v>Ristau</v>
          </cell>
          <cell r="C29" t="str">
            <v>René</v>
          </cell>
          <cell r="D29">
            <v>2</v>
          </cell>
          <cell r="E29" t="str">
            <v>RC Kleinmachnow</v>
          </cell>
        </row>
        <row r="30">
          <cell r="A30">
            <v>24</v>
          </cell>
          <cell r="B30" t="str">
            <v>Faber</v>
          </cell>
          <cell r="C30" t="str">
            <v>Christian</v>
          </cell>
          <cell r="D30">
            <v>2</v>
          </cell>
          <cell r="E30" t="str">
            <v>RG Hamburg</v>
          </cell>
        </row>
        <row r="31">
          <cell r="A31">
            <v>25</v>
          </cell>
          <cell r="B31" t="str">
            <v>Blanke</v>
          </cell>
          <cell r="C31" t="str">
            <v>Steffen</v>
          </cell>
          <cell r="D31">
            <v>2</v>
          </cell>
          <cell r="E31" t="str">
            <v>RSC Cottbus</v>
          </cell>
        </row>
        <row r="32">
          <cell r="A32">
            <v>26</v>
          </cell>
          <cell r="B32" t="str">
            <v>Ditze</v>
          </cell>
          <cell r="C32" t="str">
            <v>Klaus</v>
          </cell>
          <cell r="D32">
            <v>2</v>
          </cell>
          <cell r="E32" t="str">
            <v>RSC Erftstadt</v>
          </cell>
        </row>
        <row r="33">
          <cell r="A33">
            <v>27</v>
          </cell>
          <cell r="B33" t="str">
            <v>Gatz</v>
          </cell>
          <cell r="C33" t="str">
            <v>Holger</v>
          </cell>
          <cell r="D33">
            <v>2</v>
          </cell>
          <cell r="E33" t="str">
            <v>RSG Hannover</v>
          </cell>
        </row>
        <row r="34">
          <cell r="A34">
            <v>28</v>
          </cell>
          <cell r="B34" t="str">
            <v>Schröter</v>
          </cell>
          <cell r="C34" t="str">
            <v>Steffen</v>
          </cell>
          <cell r="D34">
            <v>2</v>
          </cell>
          <cell r="E34" t="str">
            <v>RSV AC Leipzig</v>
          </cell>
        </row>
        <row r="35">
          <cell r="A35">
            <v>29</v>
          </cell>
          <cell r="B35" t="str">
            <v>Bolle</v>
          </cell>
          <cell r="C35" t="str">
            <v>Jens</v>
          </cell>
          <cell r="D35">
            <v>2</v>
          </cell>
          <cell r="E35" t="str">
            <v>RSV Braunschweig 1923</v>
          </cell>
        </row>
        <row r="36">
          <cell r="A36">
            <v>30</v>
          </cell>
          <cell r="B36" t="str">
            <v>Foltis</v>
          </cell>
          <cell r="C36" t="str">
            <v>Mario</v>
          </cell>
          <cell r="D36">
            <v>2</v>
          </cell>
          <cell r="E36" t="str">
            <v>RSV Osterweddingen</v>
          </cell>
        </row>
        <row r="37">
          <cell r="A37">
            <v>31</v>
          </cell>
          <cell r="B37" t="str">
            <v>Kling</v>
          </cell>
          <cell r="C37" t="str">
            <v>Andreas</v>
          </cell>
          <cell r="D37">
            <v>2</v>
          </cell>
          <cell r="E37" t="str">
            <v>RSV Speiche</v>
          </cell>
        </row>
        <row r="38">
          <cell r="A38">
            <v>32</v>
          </cell>
          <cell r="B38" t="str">
            <v>Ulms</v>
          </cell>
          <cell r="C38" t="str">
            <v>Jürgen</v>
          </cell>
          <cell r="D38">
            <v>3</v>
          </cell>
          <cell r="E38" t="str">
            <v>RSV Speiche</v>
          </cell>
        </row>
        <row r="39">
          <cell r="A39">
            <v>33</v>
          </cell>
          <cell r="B39" t="str">
            <v>Ruhmer</v>
          </cell>
          <cell r="C39" t="str">
            <v>Thomas</v>
          </cell>
          <cell r="D39">
            <v>2</v>
          </cell>
          <cell r="E39" t="str">
            <v>RSV Wolfen 1950</v>
          </cell>
        </row>
        <row r="40">
          <cell r="A40">
            <v>34</v>
          </cell>
          <cell r="B40" t="str">
            <v>Weiershäuser</v>
          </cell>
          <cell r="C40" t="str">
            <v>Frank</v>
          </cell>
          <cell r="D40">
            <v>3</v>
          </cell>
          <cell r="E40" t="str">
            <v>RV 1896 Korbach</v>
          </cell>
        </row>
        <row r="41">
          <cell r="A41">
            <v>35</v>
          </cell>
          <cell r="B41" t="str">
            <v>Slavik</v>
          </cell>
          <cell r="C41" t="str">
            <v>Viktor</v>
          </cell>
          <cell r="D41">
            <v>2</v>
          </cell>
          <cell r="E41" t="str">
            <v>RV 1899 Kassel</v>
          </cell>
        </row>
        <row r="42">
          <cell r="A42">
            <v>36</v>
          </cell>
          <cell r="B42" t="str">
            <v>Keilhold</v>
          </cell>
          <cell r="C42" t="str">
            <v>Matthias</v>
          </cell>
          <cell r="D42">
            <v>2</v>
          </cell>
          <cell r="E42" t="str">
            <v>RV Komet-Delia 09 Köln</v>
          </cell>
        </row>
        <row r="43">
          <cell r="A43">
            <v>37</v>
          </cell>
          <cell r="B43" t="str">
            <v>Häntsch</v>
          </cell>
          <cell r="C43" t="str">
            <v>Gunter</v>
          </cell>
          <cell r="D43">
            <v>4</v>
          </cell>
          <cell r="E43" t="str">
            <v>RV Zwenkau 1890</v>
          </cell>
        </row>
        <row r="44">
          <cell r="A44">
            <v>38</v>
          </cell>
          <cell r="B44" t="str">
            <v>Schößler</v>
          </cell>
          <cell r="C44" t="str">
            <v>Gregor</v>
          </cell>
          <cell r="D44">
            <v>3</v>
          </cell>
          <cell r="E44" t="str">
            <v>SSV Heidenau</v>
          </cell>
        </row>
        <row r="45">
          <cell r="A45">
            <v>39</v>
          </cell>
          <cell r="B45" t="str">
            <v>Ebert</v>
          </cell>
          <cell r="C45" t="str">
            <v>Stefan</v>
          </cell>
          <cell r="D45">
            <v>2</v>
          </cell>
          <cell r="E45" t="str">
            <v>SVg Zehlendorfer Eichhörnchen</v>
          </cell>
        </row>
        <row r="46">
          <cell r="A46">
            <v>40</v>
          </cell>
          <cell r="B46" t="str">
            <v>Schmidt</v>
          </cell>
          <cell r="C46" t="str">
            <v>Michael</v>
          </cell>
          <cell r="D46">
            <v>2</v>
          </cell>
          <cell r="E46" t="str">
            <v>SVg Zehlendorfer Eichhörnchen</v>
          </cell>
        </row>
        <row r="47">
          <cell r="A47">
            <v>41</v>
          </cell>
          <cell r="B47" t="str">
            <v>Ziege</v>
          </cell>
          <cell r="C47" t="str">
            <v>Michael</v>
          </cell>
          <cell r="D47">
            <v>3</v>
          </cell>
          <cell r="E47" t="str">
            <v>SVg Zehlendorfer Eichhörnchen</v>
          </cell>
        </row>
        <row r="48">
          <cell r="A48">
            <v>42</v>
          </cell>
          <cell r="B48" t="str">
            <v>Jesche</v>
          </cell>
          <cell r="C48" t="str">
            <v>Silvio</v>
          </cell>
          <cell r="D48">
            <v>2</v>
          </cell>
          <cell r="E48" t="str">
            <v>Team Master Ur-Krostritzer Univega</v>
          </cell>
        </row>
        <row r="49">
          <cell r="A49">
            <v>43</v>
          </cell>
          <cell r="B49" t="str">
            <v>Kalz</v>
          </cell>
          <cell r="C49" t="str">
            <v>Uwe</v>
          </cell>
          <cell r="D49">
            <v>2</v>
          </cell>
          <cell r="E49" t="str">
            <v>Team Master Ur-Krostritzer Univega</v>
          </cell>
        </row>
        <row r="50">
          <cell r="A50">
            <v>44</v>
          </cell>
          <cell r="B50" t="str">
            <v>Treibmann</v>
          </cell>
          <cell r="C50" t="str">
            <v>Michael</v>
          </cell>
          <cell r="D50">
            <v>2</v>
          </cell>
          <cell r="E50" t="str">
            <v>Team Master Ur-Krostritzer Univega</v>
          </cell>
        </row>
        <row r="51">
          <cell r="A51">
            <v>45</v>
          </cell>
          <cell r="B51" t="str">
            <v>Schwabe</v>
          </cell>
          <cell r="C51" t="str">
            <v>Frank</v>
          </cell>
          <cell r="D51">
            <v>2</v>
          </cell>
          <cell r="E51" t="str">
            <v>PSV Cycling Team Berlin</v>
          </cell>
        </row>
        <row r="52">
          <cell r="A52">
            <v>46</v>
          </cell>
          <cell r="B52" t="str">
            <v>Krug</v>
          </cell>
          <cell r="C52" t="str">
            <v>Olaf</v>
          </cell>
          <cell r="E52" t="str">
            <v>Radteam Cöpenick</v>
          </cell>
        </row>
        <row r="53">
          <cell r="A53">
            <v>47</v>
          </cell>
          <cell r="B53" t="str">
            <v>Vetter</v>
          </cell>
          <cell r="C53" t="str">
            <v>Karsten</v>
          </cell>
          <cell r="D53">
            <v>3</v>
          </cell>
          <cell r="E53" t="str">
            <v>RSV Braunschweig 1923</v>
          </cell>
        </row>
      </sheetData>
      <sheetData sheetId="7">
        <row r="8">
          <cell r="A8">
            <v>1</v>
          </cell>
          <cell r="B8" t="str">
            <v>Schmidt</v>
          </cell>
          <cell r="C8" t="str">
            <v>Alexander</v>
          </cell>
          <cell r="E8" t="str">
            <v>Harzer RSC Wernigerode</v>
          </cell>
        </row>
        <row r="9">
          <cell r="A9">
            <v>2</v>
          </cell>
          <cell r="B9" t="str">
            <v>Witte</v>
          </cell>
          <cell r="C9" t="str">
            <v>Wolfgang</v>
          </cell>
          <cell r="E9" t="str">
            <v>RadClub Lostau</v>
          </cell>
        </row>
        <row r="10">
          <cell r="A10">
            <v>3</v>
          </cell>
          <cell r="B10" t="str">
            <v>Appelt</v>
          </cell>
          <cell r="C10" t="str">
            <v>Benno</v>
          </cell>
          <cell r="E10" t="str">
            <v>Radteam Cöpenick</v>
          </cell>
        </row>
        <row r="11">
          <cell r="A11">
            <v>4</v>
          </cell>
          <cell r="B11" t="str">
            <v>Uber</v>
          </cell>
          <cell r="C11" t="str">
            <v>Jan Gerrit</v>
          </cell>
          <cell r="E11" t="str">
            <v>RRV Hameln-Pyrmont</v>
          </cell>
        </row>
        <row r="12">
          <cell r="A12">
            <v>5</v>
          </cell>
          <cell r="B12" t="str">
            <v>Paul</v>
          </cell>
          <cell r="C12" t="str">
            <v>Stefanie</v>
          </cell>
          <cell r="D12" t="str">
            <v>F</v>
          </cell>
          <cell r="E12" t="str">
            <v>RSG Hannover</v>
          </cell>
        </row>
        <row r="13">
          <cell r="A13">
            <v>6</v>
          </cell>
          <cell r="B13" t="str">
            <v>Frenzel</v>
          </cell>
          <cell r="C13" t="str">
            <v>Sebastian</v>
          </cell>
          <cell r="E13" t="str">
            <v>RSV Osterweddingen</v>
          </cell>
        </row>
        <row r="14">
          <cell r="A14">
            <v>7</v>
          </cell>
          <cell r="B14" t="str">
            <v>Kohrs</v>
          </cell>
          <cell r="C14" t="str">
            <v>Yannick</v>
          </cell>
          <cell r="E14" t="str">
            <v>RV Panther Braunschweig</v>
          </cell>
        </row>
        <row r="15">
          <cell r="A15">
            <v>8</v>
          </cell>
          <cell r="B15" t="str">
            <v>Kühne</v>
          </cell>
          <cell r="C15" t="str">
            <v>Robert</v>
          </cell>
          <cell r="E15" t="str">
            <v>SC Berlin</v>
          </cell>
        </row>
        <row r="16">
          <cell r="A16">
            <v>9</v>
          </cell>
          <cell r="B16" t="str">
            <v>Nowak</v>
          </cell>
          <cell r="C16" t="str">
            <v>Philipp</v>
          </cell>
          <cell r="E16" t="str">
            <v>SC Berlin</v>
          </cell>
        </row>
        <row r="17">
          <cell r="A17">
            <v>10</v>
          </cell>
          <cell r="B17" t="str">
            <v>Schachmann</v>
          </cell>
          <cell r="C17" t="str">
            <v>Maximilian</v>
          </cell>
          <cell r="E17" t="str">
            <v>SC Berlin</v>
          </cell>
        </row>
        <row r="18">
          <cell r="A18">
            <v>11</v>
          </cell>
          <cell r="B18" t="str">
            <v>Schröder</v>
          </cell>
          <cell r="C18" t="str">
            <v>Florian</v>
          </cell>
          <cell r="E18" t="str">
            <v>SC Berlin</v>
          </cell>
        </row>
        <row r="19">
          <cell r="A19">
            <v>12</v>
          </cell>
          <cell r="B19" t="str">
            <v>Dittrich</v>
          </cell>
          <cell r="C19" t="str">
            <v>Bianca Maria</v>
          </cell>
          <cell r="D19" t="str">
            <v>w</v>
          </cell>
          <cell r="E19" t="str">
            <v>RSC Jena</v>
          </cell>
        </row>
        <row r="20">
          <cell r="A20">
            <v>13</v>
          </cell>
          <cell r="B20" t="str">
            <v>Sieg</v>
          </cell>
          <cell r="C20" t="str">
            <v>Marcel</v>
          </cell>
          <cell r="E20" t="str">
            <v>RST Dassow</v>
          </cell>
        </row>
        <row r="21">
          <cell r="A21">
            <v>14</v>
          </cell>
          <cell r="B21" t="str">
            <v>Zaharzewski</v>
          </cell>
          <cell r="C21" t="str">
            <v>Daniel</v>
          </cell>
          <cell r="E21" t="str">
            <v>RST Dassow</v>
          </cell>
        </row>
        <row r="22">
          <cell r="A22">
            <v>15</v>
          </cell>
          <cell r="B22" t="str">
            <v>Schulz</v>
          </cell>
          <cell r="C22" t="str">
            <v>Julian</v>
          </cell>
          <cell r="E22" t="str">
            <v>NRVg. Luisenstadt Berlin</v>
          </cell>
        </row>
        <row r="23">
          <cell r="A23">
            <v>16</v>
          </cell>
          <cell r="B23" t="str">
            <v>Berne</v>
          </cell>
          <cell r="C23" t="str">
            <v>Marcus</v>
          </cell>
          <cell r="E23" t="str">
            <v>NRVg. Luisenstadt Berlin</v>
          </cell>
        </row>
        <row r="24">
          <cell r="A24">
            <v>17</v>
          </cell>
          <cell r="B24" t="str">
            <v>Bartsch</v>
          </cell>
          <cell r="C24" t="str">
            <v>Marcel</v>
          </cell>
          <cell r="E24" t="str">
            <v>SVg. Zehlendorfer Eichhörnchen</v>
          </cell>
        </row>
        <row r="25">
          <cell r="A25">
            <v>18</v>
          </cell>
          <cell r="B25" t="str">
            <v>Wilde</v>
          </cell>
          <cell r="C25" t="str">
            <v>Frederick</v>
          </cell>
          <cell r="E25" t="str">
            <v>SVg. Zehlendorfer Eichhörnchen</v>
          </cell>
        </row>
        <row r="26">
          <cell r="A26">
            <v>19</v>
          </cell>
          <cell r="B26" t="str">
            <v>Schindler</v>
          </cell>
          <cell r="C26" t="str">
            <v>Robin</v>
          </cell>
          <cell r="E26" t="str">
            <v>SC DHfk Leipzig</v>
          </cell>
        </row>
      </sheetData>
      <sheetData sheetId="8">
        <row r="8">
          <cell r="A8">
            <v>1</v>
          </cell>
          <cell r="B8" t="str">
            <v>Marten</v>
          </cell>
          <cell r="C8" t="str">
            <v>Thomas</v>
          </cell>
          <cell r="D8" t="str">
            <v>C</v>
          </cell>
          <cell r="E8" t="str">
            <v>1. RV Leipig 1990</v>
          </cell>
        </row>
        <row r="9">
          <cell r="A9">
            <v>2</v>
          </cell>
          <cell r="B9" t="str">
            <v>Altenkirch</v>
          </cell>
          <cell r="C9" t="str">
            <v>Christoph</v>
          </cell>
          <cell r="D9" t="str">
            <v>A</v>
          </cell>
          <cell r="E9" t="str">
            <v>Berliner TSC</v>
          </cell>
        </row>
        <row r="10">
          <cell r="A10">
            <v>3</v>
          </cell>
          <cell r="B10" t="str">
            <v>Ilgen</v>
          </cell>
          <cell r="C10" t="str">
            <v>Fabian</v>
          </cell>
          <cell r="D10" t="str">
            <v>C</v>
          </cell>
          <cell r="E10" t="str">
            <v>Berliner TSC</v>
          </cell>
        </row>
        <row r="11">
          <cell r="A11">
            <v>4</v>
          </cell>
          <cell r="B11" t="str">
            <v>Krüger</v>
          </cell>
          <cell r="C11" t="str">
            <v>Patrick</v>
          </cell>
          <cell r="D11" t="str">
            <v>C</v>
          </cell>
          <cell r="E11" t="str">
            <v>Berliner TSC</v>
          </cell>
        </row>
        <row r="12">
          <cell r="A12">
            <v>5</v>
          </cell>
          <cell r="B12" t="str">
            <v>Regenbogen</v>
          </cell>
          <cell r="C12" t="str">
            <v>Markus</v>
          </cell>
          <cell r="D12" t="str">
            <v>C</v>
          </cell>
          <cell r="E12" t="str">
            <v>BSV AdW Berlin</v>
          </cell>
        </row>
        <row r="13">
          <cell r="A13">
            <v>6</v>
          </cell>
          <cell r="B13" t="str">
            <v>Stubert</v>
          </cell>
          <cell r="C13" t="str">
            <v>Paul</v>
          </cell>
          <cell r="D13" t="str">
            <v>A</v>
          </cell>
          <cell r="E13" t="str">
            <v>BSV AdW Berlin</v>
          </cell>
        </row>
        <row r="14">
          <cell r="A14">
            <v>7</v>
          </cell>
          <cell r="B14" t="str">
            <v>Ender</v>
          </cell>
          <cell r="C14" t="str">
            <v>Kurt</v>
          </cell>
          <cell r="D14" t="str">
            <v>C</v>
          </cell>
          <cell r="E14" t="str">
            <v>Dresdner SC 1898</v>
          </cell>
        </row>
        <row r="15">
          <cell r="A15">
            <v>8</v>
          </cell>
          <cell r="B15" t="str">
            <v>Hartmann</v>
          </cell>
          <cell r="C15" t="str">
            <v>Uwe</v>
          </cell>
          <cell r="D15" t="str">
            <v>A</v>
          </cell>
          <cell r="E15" t="str">
            <v>Dresdner SC 1898</v>
          </cell>
        </row>
        <row r="16">
          <cell r="A16">
            <v>9</v>
          </cell>
          <cell r="B16" t="str">
            <v>Kürschner</v>
          </cell>
          <cell r="C16" t="str">
            <v>Mirko</v>
          </cell>
          <cell r="D16" t="str">
            <v>A</v>
          </cell>
          <cell r="E16" t="str">
            <v>Dresdner SC 1898</v>
          </cell>
        </row>
        <row r="17">
          <cell r="A17">
            <v>10</v>
          </cell>
          <cell r="B17" t="str">
            <v>Kux</v>
          </cell>
          <cell r="C17" t="str">
            <v>Christian</v>
          </cell>
          <cell r="D17" t="str">
            <v>A</v>
          </cell>
          <cell r="E17" t="str">
            <v>Dresdner SC 1898</v>
          </cell>
        </row>
        <row r="18">
          <cell r="A18">
            <v>11</v>
          </cell>
          <cell r="B18" t="str">
            <v>Müller</v>
          </cell>
          <cell r="C18" t="str">
            <v>Thomas</v>
          </cell>
          <cell r="D18" t="str">
            <v>C</v>
          </cell>
          <cell r="E18" t="str">
            <v>Dresdner SC 1898</v>
          </cell>
        </row>
        <row r="19">
          <cell r="A19">
            <v>12</v>
          </cell>
          <cell r="B19" t="str">
            <v>Nagler</v>
          </cell>
          <cell r="C19" t="str">
            <v>Patrick</v>
          </cell>
          <cell r="D19" t="str">
            <v>A</v>
          </cell>
          <cell r="E19" t="str">
            <v>Dresdner SC 1898</v>
          </cell>
        </row>
        <row r="20">
          <cell r="A20">
            <v>13</v>
          </cell>
          <cell r="B20" t="str">
            <v>Strauch</v>
          </cell>
          <cell r="C20" t="str">
            <v>Daniel</v>
          </cell>
          <cell r="D20" t="str">
            <v>C</v>
          </cell>
          <cell r="E20" t="str">
            <v>Dresdner SC 1898</v>
          </cell>
        </row>
        <row r="21">
          <cell r="A21">
            <v>14</v>
          </cell>
          <cell r="B21" t="str">
            <v>Wille</v>
          </cell>
          <cell r="C21" t="str">
            <v>Florian</v>
          </cell>
          <cell r="D21" t="str">
            <v>C</v>
          </cell>
          <cell r="E21" t="str">
            <v>Dresdner SC 1898</v>
          </cell>
        </row>
        <row r="22">
          <cell r="A22">
            <v>15</v>
          </cell>
          <cell r="B22" t="str">
            <v>Fricke</v>
          </cell>
          <cell r="C22" t="str">
            <v>Tobias</v>
          </cell>
          <cell r="D22" t="str">
            <v>C</v>
          </cell>
          <cell r="E22" t="str">
            <v>Harzer RSC Wernigerode</v>
          </cell>
        </row>
        <row r="23">
          <cell r="A23">
            <v>16</v>
          </cell>
          <cell r="B23" t="str">
            <v>Ortmeyer</v>
          </cell>
          <cell r="C23" t="str">
            <v>Marco</v>
          </cell>
          <cell r="D23" t="str">
            <v>C</v>
          </cell>
          <cell r="E23" t="str">
            <v>Harzer RSC Wernigerode</v>
          </cell>
        </row>
        <row r="24">
          <cell r="A24">
            <v>17</v>
          </cell>
          <cell r="B24" t="str">
            <v>Vietense</v>
          </cell>
          <cell r="C24" t="str">
            <v>Jesko</v>
          </cell>
          <cell r="D24" t="str">
            <v>C</v>
          </cell>
          <cell r="E24" t="str">
            <v>Harzer RSC Wernigerode</v>
          </cell>
        </row>
        <row r="25">
          <cell r="A25">
            <v>18</v>
          </cell>
          <cell r="B25" t="str">
            <v>Ampler</v>
          </cell>
          <cell r="C25" t="str">
            <v>Rick</v>
          </cell>
          <cell r="D25" t="str">
            <v>B</v>
          </cell>
          <cell r="E25" t="str">
            <v>Jenatec Cycling</v>
          </cell>
        </row>
        <row r="26">
          <cell r="A26">
            <v>19</v>
          </cell>
          <cell r="B26" t="str">
            <v>Doering</v>
          </cell>
          <cell r="C26" t="str">
            <v>Albrecht</v>
          </cell>
          <cell r="D26" t="str">
            <v>A</v>
          </cell>
          <cell r="E26" t="str">
            <v>Jenatec Cycling</v>
          </cell>
        </row>
        <row r="27">
          <cell r="A27">
            <v>20</v>
          </cell>
          <cell r="B27" t="str">
            <v>Heinze</v>
          </cell>
          <cell r="C27" t="str">
            <v>René</v>
          </cell>
          <cell r="D27" t="str">
            <v>A</v>
          </cell>
          <cell r="E27" t="str">
            <v>Jenatec Cycling</v>
          </cell>
        </row>
        <row r="28">
          <cell r="A28">
            <v>21</v>
          </cell>
          <cell r="B28" t="str">
            <v>Kenzler</v>
          </cell>
          <cell r="C28" t="str">
            <v>Arne</v>
          </cell>
          <cell r="D28" t="str">
            <v>A</v>
          </cell>
          <cell r="E28" t="str">
            <v>Jenatec Cycling</v>
          </cell>
        </row>
        <row r="29">
          <cell r="A29">
            <v>22</v>
          </cell>
          <cell r="B29" t="str">
            <v>Selig</v>
          </cell>
          <cell r="C29" t="str">
            <v>Rüdiger</v>
          </cell>
          <cell r="D29" t="str">
            <v>A</v>
          </cell>
          <cell r="E29" t="str">
            <v>Jenatec Cycling</v>
          </cell>
        </row>
        <row r="30">
          <cell r="A30">
            <v>23</v>
          </cell>
          <cell r="B30" t="str">
            <v>Walsleben</v>
          </cell>
          <cell r="C30" t="str">
            <v>Max</v>
          </cell>
          <cell r="D30" t="str">
            <v>A</v>
          </cell>
          <cell r="E30" t="str">
            <v>Jenatec Cycling</v>
          </cell>
        </row>
        <row r="31">
          <cell r="A31">
            <v>24</v>
          </cell>
          <cell r="B31" t="str">
            <v>Wittig</v>
          </cell>
          <cell r="C31" t="str">
            <v>Torsten</v>
          </cell>
          <cell r="D31" t="str">
            <v>C</v>
          </cell>
          <cell r="E31" t="str">
            <v>Jenatec Cycling</v>
          </cell>
        </row>
        <row r="32">
          <cell r="A32">
            <v>25</v>
          </cell>
          <cell r="B32" t="str">
            <v>Bauer</v>
          </cell>
          <cell r="C32" t="str">
            <v>Sascha</v>
          </cell>
          <cell r="D32" t="str">
            <v>B</v>
          </cell>
          <cell r="E32" t="str">
            <v>Radteam Cöpenick</v>
          </cell>
        </row>
        <row r="33">
          <cell r="A33">
            <v>26</v>
          </cell>
          <cell r="B33" t="str">
            <v>Arndt</v>
          </cell>
          <cell r="C33" t="str">
            <v>Stefan</v>
          </cell>
          <cell r="D33" t="str">
            <v>A</v>
          </cell>
          <cell r="E33" t="str">
            <v>Regio Team SF</v>
          </cell>
        </row>
        <row r="34">
          <cell r="A34">
            <v>27</v>
          </cell>
          <cell r="B34" t="str">
            <v>Khatib</v>
          </cell>
          <cell r="C34" t="str">
            <v>Aadyl</v>
          </cell>
          <cell r="D34" t="str">
            <v>A</v>
          </cell>
          <cell r="E34" t="str">
            <v>Regio Team SF</v>
          </cell>
        </row>
        <row r="35">
          <cell r="A35">
            <v>28</v>
          </cell>
          <cell r="B35" t="str">
            <v>Kuntschik</v>
          </cell>
          <cell r="C35" t="str">
            <v>Roman</v>
          </cell>
          <cell r="D35" t="str">
            <v>A</v>
          </cell>
          <cell r="E35" t="str">
            <v>Regio Team SF</v>
          </cell>
        </row>
        <row r="36">
          <cell r="A36">
            <v>29</v>
          </cell>
          <cell r="B36" t="str">
            <v>Harz</v>
          </cell>
          <cell r="C36" t="str">
            <v>Hannes</v>
          </cell>
          <cell r="D36" t="str">
            <v>C</v>
          </cell>
          <cell r="E36" t="str">
            <v>RFV 1990 Die Löwen Weimar</v>
          </cell>
        </row>
        <row r="37">
          <cell r="A37">
            <v>30</v>
          </cell>
          <cell r="B37" t="str">
            <v>Machnitzky</v>
          </cell>
          <cell r="C37" t="str">
            <v>David</v>
          </cell>
          <cell r="D37" t="str">
            <v>C</v>
          </cell>
          <cell r="E37" t="str">
            <v>RFV 1990 Die Löwen Weimar</v>
          </cell>
        </row>
        <row r="38">
          <cell r="A38">
            <v>31</v>
          </cell>
          <cell r="B38" t="str">
            <v>Ernst</v>
          </cell>
          <cell r="C38" t="str">
            <v>Björn Christian</v>
          </cell>
          <cell r="D38" t="str">
            <v>C</v>
          </cell>
          <cell r="E38" t="str">
            <v>RSC Hildesheim</v>
          </cell>
        </row>
        <row r="39">
          <cell r="A39">
            <v>32</v>
          </cell>
          <cell r="B39" t="str">
            <v>Carl</v>
          </cell>
          <cell r="C39" t="str">
            <v>Mario</v>
          </cell>
          <cell r="D39" t="str">
            <v>B</v>
          </cell>
          <cell r="E39" t="str">
            <v>RSC Wunstorf</v>
          </cell>
        </row>
        <row r="40">
          <cell r="A40">
            <v>33</v>
          </cell>
          <cell r="B40" t="str">
            <v>Ogniewski</v>
          </cell>
          <cell r="C40" t="str">
            <v>Felix</v>
          </cell>
          <cell r="D40" t="str">
            <v>C</v>
          </cell>
          <cell r="E40" t="str">
            <v>RSG Hannover</v>
          </cell>
        </row>
        <row r="41">
          <cell r="A41">
            <v>34</v>
          </cell>
          <cell r="B41" t="str">
            <v>Goldammer</v>
          </cell>
          <cell r="C41" t="str">
            <v>Mario</v>
          </cell>
          <cell r="D41" t="str">
            <v>C</v>
          </cell>
          <cell r="E41" t="str">
            <v>RSG Muldental Grimma</v>
          </cell>
        </row>
        <row r="42">
          <cell r="A42">
            <v>35</v>
          </cell>
          <cell r="B42" t="str">
            <v>Manzke</v>
          </cell>
          <cell r="C42" t="str">
            <v>Christian</v>
          </cell>
          <cell r="D42" t="str">
            <v>A</v>
          </cell>
          <cell r="E42" t="str">
            <v>RST Dassow</v>
          </cell>
        </row>
        <row r="43">
          <cell r="A43">
            <v>36</v>
          </cell>
          <cell r="B43" t="str">
            <v>Schmahl</v>
          </cell>
          <cell r="C43" t="str">
            <v>Mario</v>
          </cell>
          <cell r="D43" t="str">
            <v>C</v>
          </cell>
          <cell r="E43" t="str">
            <v>RSV AC Leipzig</v>
          </cell>
        </row>
        <row r="44">
          <cell r="A44">
            <v>37</v>
          </cell>
          <cell r="B44" t="str">
            <v>Weidemann</v>
          </cell>
          <cell r="C44" t="str">
            <v>Tobias</v>
          </cell>
          <cell r="D44" t="str">
            <v>C </v>
          </cell>
          <cell r="E44" t="str">
            <v>RSV AC Leipzig</v>
          </cell>
        </row>
        <row r="45">
          <cell r="A45">
            <v>38</v>
          </cell>
          <cell r="B45" t="str">
            <v>Dörfer</v>
          </cell>
          <cell r="C45" t="str">
            <v>Steffen</v>
          </cell>
          <cell r="D45" t="str">
            <v>C</v>
          </cell>
          <cell r="E45" t="str">
            <v>RSV Speiche</v>
          </cell>
        </row>
        <row r="46">
          <cell r="A46">
            <v>39</v>
          </cell>
          <cell r="B46" t="str">
            <v>Gaebel</v>
          </cell>
          <cell r="C46" t="str">
            <v>Stefan</v>
          </cell>
          <cell r="D46" t="str">
            <v>A</v>
          </cell>
          <cell r="E46" t="str">
            <v>RSV Speiche</v>
          </cell>
        </row>
        <row r="47">
          <cell r="A47">
            <v>40</v>
          </cell>
          <cell r="B47" t="str">
            <v>Grawunder</v>
          </cell>
          <cell r="C47" t="str">
            <v>Thomas</v>
          </cell>
          <cell r="D47" t="str">
            <v>C</v>
          </cell>
          <cell r="E47" t="str">
            <v>RSV Speiche</v>
          </cell>
        </row>
        <row r="48">
          <cell r="A48">
            <v>41</v>
          </cell>
          <cell r="B48" t="str">
            <v>Kurth</v>
          </cell>
          <cell r="C48" t="str">
            <v>Christian</v>
          </cell>
          <cell r="D48" t="str">
            <v>C</v>
          </cell>
          <cell r="E48" t="str">
            <v>RSV Speiche</v>
          </cell>
        </row>
        <row r="49">
          <cell r="A49">
            <v>42</v>
          </cell>
          <cell r="B49" t="str">
            <v>Leonhardt</v>
          </cell>
          <cell r="C49" t="str">
            <v>Jürgen</v>
          </cell>
          <cell r="D49" t="str">
            <v>C</v>
          </cell>
          <cell r="E49" t="str">
            <v>RSV Speiche</v>
          </cell>
        </row>
        <row r="50">
          <cell r="A50">
            <v>43</v>
          </cell>
          <cell r="B50" t="str">
            <v>Müller</v>
          </cell>
          <cell r="C50" t="str">
            <v>Maik</v>
          </cell>
          <cell r="D50" t="str">
            <v>C</v>
          </cell>
          <cell r="E50" t="str">
            <v>RSV Speiche</v>
          </cell>
        </row>
        <row r="51">
          <cell r="A51">
            <v>44</v>
          </cell>
          <cell r="B51" t="str">
            <v>Martin</v>
          </cell>
          <cell r="C51" t="str">
            <v>Rocco</v>
          </cell>
          <cell r="D51" t="str">
            <v>A</v>
          </cell>
          <cell r="E51" t="str">
            <v>RSV Team Auto-Riedel Schwarzenberg</v>
          </cell>
        </row>
        <row r="52">
          <cell r="A52">
            <v>45</v>
          </cell>
          <cell r="B52" t="str">
            <v>Seewald</v>
          </cell>
          <cell r="C52" t="str">
            <v>Norbert</v>
          </cell>
          <cell r="D52" t="str">
            <v>B</v>
          </cell>
          <cell r="E52" t="str">
            <v>RSV Team-ME Mettmann</v>
          </cell>
        </row>
        <row r="53">
          <cell r="A53">
            <v>46</v>
          </cell>
          <cell r="B53" t="str">
            <v>Pfeifer</v>
          </cell>
          <cell r="C53" t="str">
            <v>Mirko</v>
          </cell>
          <cell r="D53" t="str">
            <v>C</v>
          </cell>
          <cell r="E53" t="str">
            <v>RSV-Team HOEB.ike</v>
          </cell>
        </row>
        <row r="54">
          <cell r="A54">
            <v>47</v>
          </cell>
          <cell r="B54" t="str">
            <v>Lorenzen</v>
          </cell>
          <cell r="C54" t="str">
            <v>Sven</v>
          </cell>
          <cell r="E54" t="str">
            <v>RV Concordia 1909 Hannover</v>
          </cell>
        </row>
        <row r="55">
          <cell r="A55">
            <v>48</v>
          </cell>
          <cell r="B55" t="str">
            <v>Renkowski</v>
          </cell>
          <cell r="C55" t="str">
            <v>Tino</v>
          </cell>
          <cell r="D55" t="str">
            <v>C</v>
          </cell>
          <cell r="E55" t="str">
            <v>RV Germania Delitzsch</v>
          </cell>
        </row>
        <row r="56">
          <cell r="A56">
            <v>49</v>
          </cell>
          <cell r="B56" t="str">
            <v>Liebhaber</v>
          </cell>
          <cell r="C56" t="str">
            <v>Alex</v>
          </cell>
          <cell r="D56" t="str">
            <v>C</v>
          </cell>
          <cell r="E56" t="str">
            <v>RV Germania Heere</v>
          </cell>
        </row>
        <row r="57">
          <cell r="A57">
            <v>50</v>
          </cell>
          <cell r="B57" t="str">
            <v>Kruschewski</v>
          </cell>
          <cell r="C57" t="str">
            <v>Fabian</v>
          </cell>
          <cell r="D57" t="str">
            <v>B</v>
          </cell>
          <cell r="E57" t="str">
            <v>RV Möwe 1922 Mönchengladbach-Lürrip</v>
          </cell>
        </row>
        <row r="58">
          <cell r="A58">
            <v>51</v>
          </cell>
          <cell r="B58" t="str">
            <v>Bothe</v>
          </cell>
          <cell r="C58" t="str">
            <v>Erik</v>
          </cell>
          <cell r="D58" t="str">
            <v>C</v>
          </cell>
          <cell r="E58" t="str">
            <v>SC DHfK Leipzig</v>
          </cell>
        </row>
        <row r="59">
          <cell r="A59">
            <v>52</v>
          </cell>
          <cell r="B59" t="str">
            <v>Brückner</v>
          </cell>
          <cell r="C59" t="str">
            <v>Matti</v>
          </cell>
          <cell r="D59" t="str">
            <v>C</v>
          </cell>
          <cell r="E59" t="str">
            <v>SC DHfK Leipzig</v>
          </cell>
        </row>
        <row r="60">
          <cell r="A60">
            <v>53</v>
          </cell>
          <cell r="B60" t="str">
            <v>Klemm</v>
          </cell>
          <cell r="C60" t="str">
            <v>Andreas</v>
          </cell>
          <cell r="D60" t="str">
            <v>C</v>
          </cell>
          <cell r="E60" t="str">
            <v>SC DHfK Leipzig</v>
          </cell>
        </row>
        <row r="61">
          <cell r="A61">
            <v>54</v>
          </cell>
          <cell r="B61" t="str">
            <v>Müller</v>
          </cell>
          <cell r="C61" t="str">
            <v>Tony</v>
          </cell>
          <cell r="D61" t="str">
            <v>A</v>
          </cell>
          <cell r="E61" t="str">
            <v>SC DHfK Leipzig</v>
          </cell>
        </row>
        <row r="62">
          <cell r="A62">
            <v>55</v>
          </cell>
          <cell r="B62" t="str">
            <v>Schulz</v>
          </cell>
          <cell r="C62" t="str">
            <v>Gregor</v>
          </cell>
          <cell r="D62" t="str">
            <v>C</v>
          </cell>
          <cell r="E62" t="str">
            <v>SC DHfK Leipzig</v>
          </cell>
        </row>
        <row r="63">
          <cell r="A63">
            <v>56</v>
          </cell>
          <cell r="B63" t="str">
            <v>Mill</v>
          </cell>
          <cell r="C63" t="str">
            <v>Arne</v>
          </cell>
          <cell r="D63" t="str">
            <v>B</v>
          </cell>
          <cell r="E63" t="str">
            <v>Smart Aero Team LeXXi</v>
          </cell>
        </row>
        <row r="64">
          <cell r="A64">
            <v>57</v>
          </cell>
          <cell r="B64" t="str">
            <v>Eißen</v>
          </cell>
          <cell r="C64" t="str">
            <v>Jannis</v>
          </cell>
          <cell r="D64" t="str">
            <v>A</v>
          </cell>
          <cell r="E64" t="str">
            <v>SV Hellern v. 1924</v>
          </cell>
        </row>
        <row r="65">
          <cell r="A65">
            <v>58</v>
          </cell>
          <cell r="B65" t="str">
            <v>Manntz</v>
          </cell>
          <cell r="C65" t="str">
            <v>Jan-David</v>
          </cell>
          <cell r="D65" t="str">
            <v>C</v>
          </cell>
          <cell r="E65" t="str">
            <v>SVg Zehlendorfer Eichhörnchen</v>
          </cell>
        </row>
        <row r="66">
          <cell r="A66">
            <v>59</v>
          </cell>
          <cell r="B66" t="str">
            <v>Berger</v>
          </cell>
          <cell r="C66" t="str">
            <v>Sascha</v>
          </cell>
          <cell r="D66" t="str">
            <v>C</v>
          </cell>
          <cell r="E66" t="str">
            <v>Team Atelier VELO Braunschweig</v>
          </cell>
        </row>
        <row r="67">
          <cell r="A67">
            <v>60</v>
          </cell>
          <cell r="B67" t="str">
            <v>Boeksch</v>
          </cell>
          <cell r="C67" t="str">
            <v>Bastian</v>
          </cell>
          <cell r="D67" t="str">
            <v>C</v>
          </cell>
          <cell r="E67" t="str">
            <v>Team Atelier VELO Braunschweig</v>
          </cell>
        </row>
        <row r="68">
          <cell r="A68">
            <v>61</v>
          </cell>
          <cell r="B68" t="str">
            <v>Schlecht</v>
          </cell>
          <cell r="C68" t="str">
            <v>Wilfried</v>
          </cell>
          <cell r="D68" t="str">
            <v>C</v>
          </cell>
          <cell r="E68" t="str">
            <v>Team Atelier VELO Braunschweig</v>
          </cell>
        </row>
        <row r="69">
          <cell r="A69">
            <v>62</v>
          </cell>
          <cell r="B69" t="str">
            <v>Klingner</v>
          </cell>
          <cell r="C69" t="str">
            <v>Stephan</v>
          </cell>
          <cell r="D69" t="str">
            <v>C</v>
          </cell>
          <cell r="E69" t="str">
            <v>Team Isaac Torgau</v>
          </cell>
        </row>
        <row r="70">
          <cell r="A70">
            <v>63</v>
          </cell>
          <cell r="B70" t="str">
            <v>Kyling</v>
          </cell>
          <cell r="C70" t="str">
            <v>Marvin</v>
          </cell>
          <cell r="D70" t="str">
            <v>B</v>
          </cell>
          <cell r="E70" t="str">
            <v>Team Norddeutschland</v>
          </cell>
        </row>
        <row r="71">
          <cell r="A71">
            <v>64</v>
          </cell>
          <cell r="B71" t="str">
            <v>Fehling</v>
          </cell>
          <cell r="C71" t="str">
            <v>Felix-Jakob</v>
          </cell>
          <cell r="D71" t="str">
            <v>B</v>
          </cell>
          <cell r="E71" t="str">
            <v>Team Pasculli "Elite"</v>
          </cell>
        </row>
        <row r="72">
          <cell r="A72">
            <v>65</v>
          </cell>
          <cell r="B72" t="str">
            <v>Merseburg</v>
          </cell>
          <cell r="C72" t="str">
            <v>Dominik</v>
          </cell>
          <cell r="D72" t="str">
            <v>A</v>
          </cell>
          <cell r="E72" t="str">
            <v>Team Rheinhessen</v>
          </cell>
        </row>
        <row r="73">
          <cell r="A73">
            <v>66</v>
          </cell>
          <cell r="B73" t="str">
            <v>Böhm</v>
          </cell>
          <cell r="C73" t="str">
            <v>Sascha</v>
          </cell>
          <cell r="D73" t="str">
            <v>C</v>
          </cell>
          <cell r="E73" t="str">
            <v>Team Ur-Krostritzer Univega</v>
          </cell>
        </row>
        <row r="74">
          <cell r="A74">
            <v>67</v>
          </cell>
          <cell r="B74" t="str">
            <v>Damrow</v>
          </cell>
          <cell r="C74" t="str">
            <v>Sascha</v>
          </cell>
          <cell r="D74" t="str">
            <v>A</v>
          </cell>
          <cell r="E74" t="str">
            <v>Team Ur-Krostritzer Univega</v>
          </cell>
        </row>
        <row r="75">
          <cell r="A75">
            <v>68</v>
          </cell>
          <cell r="B75" t="str">
            <v>Pohl</v>
          </cell>
          <cell r="C75" t="str">
            <v>Fabian</v>
          </cell>
          <cell r="D75" t="str">
            <v>A</v>
          </cell>
          <cell r="E75" t="str">
            <v>Team Ur-Krostritzer Univega</v>
          </cell>
        </row>
        <row r="76">
          <cell r="A76">
            <v>69</v>
          </cell>
          <cell r="B76" t="str">
            <v>Rinke</v>
          </cell>
          <cell r="C76" t="str">
            <v>Michael</v>
          </cell>
          <cell r="D76" t="str">
            <v>B</v>
          </cell>
          <cell r="E76" t="str">
            <v>Team Ur-Krostritzer Univega</v>
          </cell>
        </row>
        <row r="77">
          <cell r="A77">
            <v>70</v>
          </cell>
          <cell r="B77" t="str">
            <v>Rödel</v>
          </cell>
          <cell r="C77" t="str">
            <v>Henner</v>
          </cell>
          <cell r="D77" t="str">
            <v>A</v>
          </cell>
          <cell r="E77" t="str">
            <v>Team Ur-Krostritzer Univega</v>
          </cell>
        </row>
        <row r="78">
          <cell r="A78">
            <v>71</v>
          </cell>
          <cell r="B78" t="str">
            <v>Rückert</v>
          </cell>
          <cell r="C78" t="str">
            <v>Jan Ole</v>
          </cell>
          <cell r="D78" t="str">
            <v>C</v>
          </cell>
          <cell r="E78" t="str">
            <v>Team Ur-Krostritzer Univega</v>
          </cell>
        </row>
        <row r="79">
          <cell r="A79">
            <v>72</v>
          </cell>
          <cell r="B79" t="str">
            <v>Schalk</v>
          </cell>
          <cell r="C79" t="str">
            <v>Sebastian</v>
          </cell>
          <cell r="D79" t="str">
            <v>C</v>
          </cell>
          <cell r="E79" t="str">
            <v>Team Ur-Krostritzer Univega</v>
          </cell>
        </row>
        <row r="80">
          <cell r="A80">
            <v>73</v>
          </cell>
          <cell r="B80" t="str">
            <v>Wernicke</v>
          </cell>
          <cell r="C80" t="str">
            <v>Renzo</v>
          </cell>
          <cell r="D80" t="str">
            <v>B</v>
          </cell>
          <cell r="E80" t="str">
            <v>Team Ur-Krostritzer Univega</v>
          </cell>
        </row>
        <row r="81">
          <cell r="A81">
            <v>74</v>
          </cell>
          <cell r="B81" t="str">
            <v>Wust</v>
          </cell>
          <cell r="C81" t="str">
            <v>Steffen</v>
          </cell>
          <cell r="D81" t="str">
            <v>C</v>
          </cell>
          <cell r="E81" t="str">
            <v>Team Ur-Krostritzer Univega</v>
          </cell>
        </row>
        <row r="82">
          <cell r="A82">
            <v>75</v>
          </cell>
          <cell r="B82" t="str">
            <v>Vieten</v>
          </cell>
          <cell r="C82" t="str">
            <v>Rolf-Martin</v>
          </cell>
          <cell r="D82" t="str">
            <v>A</v>
          </cell>
          <cell r="E82" t="str">
            <v>TuS Celle</v>
          </cell>
        </row>
        <row r="83">
          <cell r="A83">
            <v>76</v>
          </cell>
          <cell r="B83" t="str">
            <v>Langrock</v>
          </cell>
          <cell r="C83" t="str">
            <v>Simon</v>
          </cell>
          <cell r="D83" t="str">
            <v>C</v>
          </cell>
          <cell r="E83" t="str">
            <v>Velo-Club Avanti Berlin</v>
          </cell>
        </row>
        <row r="84">
          <cell r="A84">
            <v>77</v>
          </cell>
          <cell r="B84" t="str">
            <v>Kuhnert</v>
          </cell>
          <cell r="C84" t="str">
            <v>Dietmar</v>
          </cell>
          <cell r="D84" t="str">
            <v>B</v>
          </cell>
          <cell r="E84" t="str">
            <v>WSV Clausthal-Zellerfeld</v>
          </cell>
        </row>
        <row r="85">
          <cell r="A85">
            <v>78</v>
          </cell>
          <cell r="B85" t="str">
            <v>Pachale</v>
          </cell>
          <cell r="C85" t="str">
            <v>Chris</v>
          </cell>
          <cell r="D85" t="str">
            <v>A</v>
          </cell>
          <cell r="E85" t="str">
            <v>BSV AdW Berlin</v>
          </cell>
        </row>
        <row r="86">
          <cell r="A86">
            <v>79</v>
          </cell>
          <cell r="B86" t="str">
            <v>Fernow</v>
          </cell>
          <cell r="C86" t="str">
            <v>Florian</v>
          </cell>
          <cell r="D86" t="str">
            <v>C</v>
          </cell>
          <cell r="E86" t="str">
            <v>SVg Zehlendorfer Eichhörnchen</v>
          </cell>
        </row>
        <row r="87">
          <cell r="A87">
            <v>80</v>
          </cell>
          <cell r="B87" t="str">
            <v>Rothe</v>
          </cell>
          <cell r="C87" t="str">
            <v>Philipp</v>
          </cell>
          <cell r="E87" t="str">
            <v>RFV 1990 Die Löwen Weimar</v>
          </cell>
        </row>
        <row r="88">
          <cell r="A88">
            <v>81</v>
          </cell>
          <cell r="B88" t="str">
            <v>Bubner</v>
          </cell>
          <cell r="C88" t="str">
            <v>Janine</v>
          </cell>
          <cell r="D88" t="str">
            <v>F</v>
          </cell>
          <cell r="E88" t="str">
            <v>RSC Cottbus</v>
          </cell>
        </row>
        <row r="89">
          <cell r="A89">
            <v>82</v>
          </cell>
          <cell r="B89" t="str">
            <v>Kalz</v>
          </cell>
          <cell r="C89" t="str">
            <v>Marcel</v>
          </cell>
          <cell r="E89" t="str">
            <v>KED Bianchi</v>
          </cell>
        </row>
        <row r="90">
          <cell r="A90">
            <v>83</v>
          </cell>
          <cell r="B90" t="str">
            <v>Reinhardt</v>
          </cell>
          <cell r="C90" t="str">
            <v>Theo</v>
          </cell>
          <cell r="E90" t="str">
            <v>KED Bianchi</v>
          </cell>
        </row>
        <row r="91">
          <cell r="A91">
            <v>84</v>
          </cell>
          <cell r="B91" t="str">
            <v>Faltin</v>
          </cell>
          <cell r="C91" t="str">
            <v>Bastian</v>
          </cell>
          <cell r="E91" t="str">
            <v>KED Bianchi</v>
          </cell>
        </row>
        <row r="92">
          <cell r="A92">
            <v>85</v>
          </cell>
          <cell r="B92" t="str">
            <v>Thomalla</v>
          </cell>
          <cell r="C92" t="str">
            <v>Richard</v>
          </cell>
          <cell r="E92" t="str">
            <v>SV Victoria Lauenau</v>
          </cell>
        </row>
        <row r="93">
          <cell r="A93">
            <v>86</v>
          </cell>
          <cell r="B93" t="str">
            <v>Stülpner</v>
          </cell>
          <cell r="C93" t="str">
            <v>Kai</v>
          </cell>
          <cell r="E93" t="str">
            <v>SSV Heidenau</v>
          </cell>
        </row>
        <row r="94">
          <cell r="A94">
            <v>87</v>
          </cell>
          <cell r="B94" t="str">
            <v>Bahndorf</v>
          </cell>
          <cell r="C94" t="str">
            <v>Daniel</v>
          </cell>
          <cell r="E94" t="str">
            <v>1. RV Leipig 1990</v>
          </cell>
        </row>
        <row r="95">
          <cell r="A95">
            <v>88</v>
          </cell>
          <cell r="B95" t="str">
            <v>Kleinert</v>
          </cell>
          <cell r="C95" t="str">
            <v>Patrick</v>
          </cell>
          <cell r="E95" t="str">
            <v>RSV Hoebike</v>
          </cell>
        </row>
        <row r="96">
          <cell r="A96">
            <v>89</v>
          </cell>
          <cell r="B96" t="str">
            <v>Treibmann</v>
          </cell>
          <cell r="C96" t="str">
            <v>Michael</v>
          </cell>
          <cell r="E96" t="str">
            <v>Team Ur-Krostritzer Univega</v>
          </cell>
        </row>
        <row r="97">
          <cell r="A97">
            <v>90</v>
          </cell>
          <cell r="B97" t="str">
            <v>Opitz</v>
          </cell>
          <cell r="C97" t="str">
            <v>Konrad Michael</v>
          </cell>
          <cell r="E97" t="str">
            <v>SVg Zehlendorfer Eichhörnchen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5" sqref="E5"/>
    </sheetView>
  </sheetViews>
  <sheetFormatPr defaultColWidth="11.00390625" defaultRowHeight="14.25"/>
  <cols>
    <col min="1" max="1" width="4.875" style="0" customWidth="1"/>
    <col min="2" max="2" width="15.25390625" style="0" customWidth="1"/>
    <col min="3" max="3" width="16.50390625" style="0" hidden="1" customWidth="1"/>
    <col min="4" max="4" width="16.50390625" style="0" customWidth="1"/>
    <col min="5" max="5" width="30.75390625" style="0" bestFit="1" customWidth="1"/>
    <col min="6" max="6" width="5.50390625" style="0" customWidth="1"/>
    <col min="7" max="7" width="5.75390625" style="0" customWidth="1"/>
    <col min="8" max="8" width="7.50390625" style="0" customWidth="1"/>
  </cols>
  <sheetData>
    <row r="1" ht="14.25">
      <c r="A1" t="s">
        <v>19</v>
      </c>
    </row>
    <row r="2" spans="1:8" ht="22.5">
      <c r="A2" t="s">
        <v>26</v>
      </c>
      <c r="C2" s="32" t="s">
        <v>29</v>
      </c>
      <c r="D2" s="32"/>
      <c r="E2" s="32"/>
      <c r="F2" s="32"/>
      <c r="G2" s="32"/>
      <c r="H2" s="32"/>
    </row>
    <row r="3" spans="1:7" ht="18">
      <c r="A3" s="29" t="s">
        <v>24</v>
      </c>
      <c r="B3" s="30"/>
      <c r="C3" s="30"/>
      <c r="D3" s="30"/>
      <c r="E3" s="30"/>
      <c r="F3" s="30"/>
      <c r="G3" s="31"/>
    </row>
    <row r="4" spans="1:7" ht="18" hidden="1">
      <c r="A4" s="3"/>
      <c r="B4" s="3"/>
      <c r="C4" s="3"/>
      <c r="D4" s="3"/>
      <c r="E4" s="3"/>
      <c r="F4" s="3"/>
      <c r="G4" s="3"/>
    </row>
    <row r="5" spans="1:7" ht="18">
      <c r="A5" s="8" t="s">
        <v>23</v>
      </c>
      <c r="C5" s="6" t="s">
        <v>25</v>
      </c>
      <c r="D5" s="6"/>
      <c r="E5" s="7">
        <v>40774</v>
      </c>
      <c r="F5" s="6"/>
      <c r="G5" s="6"/>
    </row>
    <row r="6" spans="1:8" ht="18">
      <c r="A6" s="8" t="s">
        <v>20</v>
      </c>
      <c r="C6" s="8" t="str">
        <f>'[1]Rennen 1 - U 11'!$C$1</f>
        <v>Schüler U 11</v>
      </c>
      <c r="D6" s="8"/>
      <c r="E6" s="23" t="s">
        <v>31</v>
      </c>
      <c r="F6" s="2"/>
      <c r="G6" s="2"/>
      <c r="H6" s="2"/>
    </row>
    <row r="7" spans="1:7" ht="18">
      <c r="A7" s="8" t="s">
        <v>21</v>
      </c>
      <c r="C7" s="6">
        <v>2</v>
      </c>
      <c r="D7" s="6">
        <v>4</v>
      </c>
      <c r="E7" s="6"/>
      <c r="F7" s="6" t="s">
        <v>22</v>
      </c>
      <c r="G7" s="2">
        <v>10</v>
      </c>
    </row>
    <row r="8" spans="1:8" ht="19.5" customHeight="1">
      <c r="A8" s="9" t="s">
        <v>27</v>
      </c>
      <c r="B8" s="4" t="s">
        <v>0</v>
      </c>
      <c r="C8" s="4"/>
      <c r="D8" s="4"/>
      <c r="E8" s="4" t="s">
        <v>1</v>
      </c>
      <c r="F8" s="4" t="s">
        <v>30</v>
      </c>
      <c r="G8" s="4" t="s">
        <v>12</v>
      </c>
      <c r="H8" s="4" t="s">
        <v>28</v>
      </c>
    </row>
    <row r="9" spans="1:8" ht="15" customHeight="1">
      <c r="A9" s="1">
        <v>11</v>
      </c>
      <c r="B9" s="1" t="str">
        <f>VLOOKUP($A9,'[3]Rennen 1 - U 13'!$A$7:$E$30,2)</f>
        <v>Grabosch</v>
      </c>
      <c r="C9" s="1" t="str">
        <f>VLOOKUP($A9,'[3]Rennen 1 - U 13'!$A$7:$E$30,2)</f>
        <v>Grabosch</v>
      </c>
      <c r="D9" s="1" t="str">
        <f>VLOOKUP($A9,'[3]Rennen 1 - U 13'!$A$7:$E$30,3)</f>
        <v>Pauline</v>
      </c>
      <c r="E9" s="1" t="str">
        <f>VLOOKUP($A9,'[3]Rennen 1 - U 13'!$A$7:$E$30,5)</f>
        <v>RSV Osterweddingen</v>
      </c>
      <c r="F9" s="1">
        <v>15</v>
      </c>
      <c r="G9" s="15" t="s">
        <v>2</v>
      </c>
      <c r="H9" s="10"/>
    </row>
    <row r="10" spans="1:8" ht="15" customHeight="1">
      <c r="A10" s="1">
        <v>8</v>
      </c>
      <c r="B10" s="1" t="str">
        <f>VLOOKUP($A10,'[3]Rennen 1 - U 13'!$A$7:$E$30,2)</f>
        <v>Döring</v>
      </c>
      <c r="C10" s="1" t="str">
        <f>VLOOKUP($A10,'[3]Rennen 1 - U 13'!$A$7:$E$30,2)</f>
        <v>Döring</v>
      </c>
      <c r="D10" s="1" t="str">
        <f>VLOOKUP($A10,'[3]Rennen 1 - U 13'!$A$7:$E$30,3)</f>
        <v>Nina</v>
      </c>
      <c r="E10" s="1" t="str">
        <f>VLOOKUP($A10,'[3]Rennen 1 - U 13'!$A$7:$E$30,5)</f>
        <v>RC Blau-Gelb 1927 Langenhagen</v>
      </c>
      <c r="F10" s="1">
        <v>9</v>
      </c>
      <c r="G10" s="15" t="s">
        <v>3</v>
      </c>
      <c r="H10" s="1"/>
    </row>
    <row r="11" spans="1:8" ht="15" customHeight="1">
      <c r="A11" s="1">
        <v>21</v>
      </c>
      <c r="B11" s="1" t="str">
        <f>VLOOKUP($A11,'[3]Rennen 1 - U 13'!$A$7:$E$30,2)</f>
        <v>Uhlig</v>
      </c>
      <c r="C11" s="1" t="str">
        <f>VLOOKUP($A11,'[3]Rennen 1 - U 13'!$A$7:$E$30,2)</f>
        <v>Uhlig</v>
      </c>
      <c r="D11" s="1" t="str">
        <f>VLOOKUP($A11,'[3]Rennen 1 - U 13'!$A$7:$E$30,3)</f>
        <v>Dominik</v>
      </c>
      <c r="E11" s="1" t="str">
        <f>VLOOKUP($A11,'[3]Rennen 1 - U 13'!$A$7:$E$30,5)</f>
        <v>VFR Herpersdorf</v>
      </c>
      <c r="F11" s="1">
        <v>4</v>
      </c>
      <c r="G11" s="15" t="s">
        <v>4</v>
      </c>
      <c r="H11" s="1"/>
    </row>
    <row r="12" spans="1:8" ht="15" customHeight="1">
      <c r="A12" s="1">
        <v>4</v>
      </c>
      <c r="B12" s="1" t="str">
        <f>VLOOKUP($A12,'[3]Rennen 1 - U 13'!$A$7:$E$30,2)</f>
        <v>Schmidt</v>
      </c>
      <c r="C12" s="1" t="str">
        <f>VLOOKUP($A12,'[3]Rennen 1 - U 13'!$A$7:$E$30,2)</f>
        <v>Schmidt</v>
      </c>
      <c r="D12" s="1" t="str">
        <f>VLOOKUP($A12,'[3]Rennen 1 - U 13'!$A$7:$E$30,3)</f>
        <v>Tommy-Nam</v>
      </c>
      <c r="E12" s="1" t="str">
        <f>VLOOKUP($A12,'[3]Rennen 1 - U 13'!$A$7:$E$30,5)</f>
        <v>Harzer RSC Wernigerode</v>
      </c>
      <c r="F12" s="1">
        <v>4</v>
      </c>
      <c r="G12" s="1" t="s">
        <v>5</v>
      </c>
      <c r="H12" s="1"/>
    </row>
    <row r="13" spans="1:8" ht="15" customHeight="1">
      <c r="A13" s="1">
        <v>23</v>
      </c>
      <c r="B13" s="1" t="str">
        <f>VLOOKUP($A13,'[3]Rennen 1 - U 13'!$A$7:$E$30,2)</f>
        <v>Söhner</v>
      </c>
      <c r="C13" s="1" t="str">
        <f>VLOOKUP($A13,'[3]Rennen 1 - U 13'!$A$7:$E$30,2)</f>
        <v>Söhner</v>
      </c>
      <c r="D13" s="1" t="str">
        <f>VLOOKUP($A13,'[3]Rennen 1 - U 13'!$A$7:$E$30,3)</f>
        <v>Pascal</v>
      </c>
      <c r="E13" s="1" t="str">
        <f>VLOOKUP($A13,'[3]Rennen 1 - U 13'!$A$7:$E$30,5)</f>
        <v>White Rock</v>
      </c>
      <c r="F13" s="1">
        <v>1</v>
      </c>
      <c r="G13" s="1" t="s">
        <v>6</v>
      </c>
      <c r="H13" s="1"/>
    </row>
    <row r="14" spans="1:8" ht="15" customHeight="1">
      <c r="A14" s="1">
        <v>10</v>
      </c>
      <c r="B14" s="1" t="str">
        <f>VLOOKUP($A14,'[3]Rennen 1 - U 13'!$A$7:$E$30,2)</f>
        <v>Scherle</v>
      </c>
      <c r="C14" s="1" t="str">
        <f>VLOOKUP($A14,'[3]Rennen 1 - U 13'!$A$7:$E$30,2)</f>
        <v>Scherle</v>
      </c>
      <c r="D14" s="1" t="str">
        <f>VLOOKUP($A14,'[3]Rennen 1 - U 13'!$A$7:$E$30,3)</f>
        <v>David</v>
      </c>
      <c r="E14" s="1" t="str">
        <f>VLOOKUP($A14,'[3]Rennen 1 - U 13'!$A$7:$E$30,5)</f>
        <v>RSC Mering</v>
      </c>
      <c r="F14" s="19"/>
      <c r="G14" s="1" t="s">
        <v>7</v>
      </c>
      <c r="H14" s="1"/>
    </row>
    <row r="15" spans="1:8" ht="15" customHeight="1">
      <c r="A15" s="1">
        <v>3</v>
      </c>
      <c r="B15" s="1" t="str">
        <f>VLOOKUP($A15,'[3]Rennen 1 - U 13'!$A$7:$E$30,2)</f>
        <v>Steffen</v>
      </c>
      <c r="C15" s="1" t="str">
        <f>VLOOKUP($A15,'[3]Rennen 1 - U 13'!$A$7:$E$30,2)</f>
        <v>Steffen</v>
      </c>
      <c r="D15" s="1" t="str">
        <f>VLOOKUP($A15,'[3]Rennen 1 - U 13'!$A$7:$E$30,3)</f>
        <v>Hannah</v>
      </c>
      <c r="E15" s="1" t="str">
        <f>VLOOKUP($A15,'[3]Rennen 1 - U 13'!$A$7:$E$30,5)</f>
        <v>Genthiner RC 66</v>
      </c>
      <c r="F15" s="1"/>
      <c r="G15" s="1" t="s">
        <v>8</v>
      </c>
      <c r="H15" s="1"/>
    </row>
    <row r="16" spans="1:8" ht="15" customHeight="1">
      <c r="A16" s="1">
        <v>9</v>
      </c>
      <c r="B16" s="1" t="str">
        <f>VLOOKUP($A16,'[3]Rennen 1 - U 13'!$A$7:$E$30,2)</f>
        <v>Geisbrecht</v>
      </c>
      <c r="C16" s="1" t="str">
        <f>VLOOKUP($A16,'[3]Rennen 1 - U 13'!$A$7:$E$30,2)</f>
        <v>Geisbrecht</v>
      </c>
      <c r="D16" s="1" t="str">
        <f>VLOOKUP($A16,'[3]Rennen 1 - U 13'!$A$7:$E$30,3)</f>
        <v>Jakon</v>
      </c>
      <c r="E16" s="1" t="str">
        <f>VLOOKUP($A16,'[3]Rennen 1 - U 13'!$A$7:$E$30,5)</f>
        <v>RC Blau-Gelb 1927 Langenhagen</v>
      </c>
      <c r="F16" s="1"/>
      <c r="G16" s="1" t="s">
        <v>9</v>
      </c>
      <c r="H16" s="1"/>
    </row>
    <row r="17" spans="1:8" ht="15" customHeight="1">
      <c r="A17" s="1">
        <v>12</v>
      </c>
      <c r="B17" s="1" t="str">
        <f>VLOOKUP($A17,'[3]Rennen 1 - U 13'!$A$7:$E$30,2)</f>
        <v>Gummert</v>
      </c>
      <c r="C17" s="1" t="str">
        <f>VLOOKUP($A17,'[3]Rennen 1 - U 13'!$A$7:$E$30,2)</f>
        <v>Gummert</v>
      </c>
      <c r="D17" s="1" t="str">
        <f>VLOOKUP($A17,'[3]Rennen 1 - U 13'!$A$7:$E$30,3)</f>
        <v>Hannes</v>
      </c>
      <c r="E17" s="1" t="str">
        <f>VLOOKUP($A17,'[3]Rennen 1 - U 13'!$A$7:$E$30,5)</f>
        <v>RSV Osterweddingen</v>
      </c>
      <c r="F17" s="1"/>
      <c r="G17" s="1" t="s">
        <v>10</v>
      </c>
      <c r="H17" s="1"/>
    </row>
    <row r="18" spans="1:8" ht="15" customHeight="1">
      <c r="A18" s="1">
        <v>22</v>
      </c>
      <c r="B18" s="1" t="str">
        <f>VLOOKUP($A18,'[3]Rennen 1 - U 13'!$A$7:$E$30,2)</f>
        <v>Schnürer</v>
      </c>
      <c r="C18" s="1" t="str">
        <f>VLOOKUP($A18,'[3]Rennen 1 - U 13'!$A$7:$E$30,2)</f>
        <v>Schnürer</v>
      </c>
      <c r="D18" s="1" t="str">
        <f>VLOOKUP($A18,'[3]Rennen 1 - U 13'!$A$7:$E$30,3)</f>
        <v>Julian</v>
      </c>
      <c r="E18" s="1" t="str">
        <f>VLOOKUP($A18,'[3]Rennen 1 - U 13'!$A$7:$E$30,5)</f>
        <v>White Rock</v>
      </c>
      <c r="F18" s="1"/>
      <c r="G18" s="1" t="s">
        <v>11</v>
      </c>
      <c r="H18" s="1"/>
    </row>
    <row r="19" spans="1:8" ht="15" customHeight="1">
      <c r="A19" s="1">
        <v>7</v>
      </c>
      <c r="B19" s="1" t="str">
        <f>VLOOKUP($A19,'[3]Rennen 1 - U 13'!$A$7:$E$30,2)</f>
        <v>Wiest</v>
      </c>
      <c r="C19" s="1" t="str">
        <f>VLOOKUP($A19,'[3]Rennen 1 - U 13'!$A$7:$E$30,2)</f>
        <v>Wiest</v>
      </c>
      <c r="D19" s="1" t="str">
        <f>VLOOKUP($A19,'[3]Rennen 1 - U 13'!$A$7:$E$30,3)</f>
        <v>Max</v>
      </c>
      <c r="E19" s="1" t="str">
        <f>VLOOKUP($A19,'[3]Rennen 1 - U 13'!$A$7:$E$30,5)</f>
        <v>Magdeburger SV 90</v>
      </c>
      <c r="F19" s="1"/>
      <c r="G19" s="1" t="s">
        <v>13</v>
      </c>
      <c r="H19" s="1"/>
    </row>
    <row r="20" spans="1:8" ht="15" customHeight="1">
      <c r="A20" s="1">
        <v>24</v>
      </c>
      <c r="B20" s="1" t="str">
        <f>VLOOKUP($A20,'[3]Rennen 1 - U 13'!$A$7:$E$30,2)</f>
        <v>Friebe</v>
      </c>
      <c r="C20" s="1" t="str">
        <f>VLOOKUP($A20,'[3]Rennen 1 - U 13'!$A$7:$E$30,2)</f>
        <v>Friebe</v>
      </c>
      <c r="D20" s="1" t="str">
        <f>VLOOKUP($A20,'[3]Rennen 1 - U 13'!$A$7:$E$30,3)</f>
        <v>Moritz</v>
      </c>
      <c r="E20" s="1" t="str">
        <f>VLOOKUP($A20,'[3]Rennen 1 - U 13'!$A$7:$E$30,5)</f>
        <v>Genthiner RC 66</v>
      </c>
      <c r="F20" s="1"/>
      <c r="G20" s="1" t="s">
        <v>14</v>
      </c>
      <c r="H20" s="1"/>
    </row>
    <row r="21" spans="1:8" ht="15" customHeight="1">
      <c r="A21" s="1">
        <v>5</v>
      </c>
      <c r="B21" s="1" t="str">
        <f>VLOOKUP($A21,'[3]Rennen 1 - U 13'!$A$7:$E$30,2)</f>
        <v>Hajri</v>
      </c>
      <c r="C21" s="1" t="str">
        <f>VLOOKUP($A21,'[3]Rennen 1 - U 13'!$A$7:$E$30,2)</f>
        <v>Hajri</v>
      </c>
      <c r="D21" s="1" t="str">
        <f>VLOOKUP($A21,'[3]Rennen 1 - U 13'!$A$7:$E$30,3)</f>
        <v>Sofia</v>
      </c>
      <c r="E21" s="1" t="str">
        <f>VLOOKUP($A21,'[3]Rennen 1 - U 13'!$A$7:$E$30,5)</f>
        <v>Magdeburger SV 90</v>
      </c>
      <c r="F21" s="1"/>
      <c r="G21" s="1" t="s">
        <v>15</v>
      </c>
      <c r="H21" s="1"/>
    </row>
  </sheetData>
  <mergeCells count="2">
    <mergeCell ref="A3:G3"/>
    <mergeCell ref="C2:H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D5" sqref="D5"/>
    </sheetView>
  </sheetViews>
  <sheetFormatPr defaultColWidth="11.00390625" defaultRowHeight="14.25"/>
  <cols>
    <col min="1" max="1" width="5.50390625" style="0" customWidth="1"/>
    <col min="2" max="2" width="15.25390625" style="0" customWidth="1"/>
    <col min="3" max="3" width="15.00390625" style="0" customWidth="1"/>
    <col min="4" max="4" width="23.625" style="0" customWidth="1"/>
    <col min="5" max="5" width="5.50390625" style="0" customWidth="1"/>
    <col min="6" max="6" width="5.75390625" style="0" customWidth="1"/>
    <col min="7" max="7" width="7.625" style="0" customWidth="1"/>
  </cols>
  <sheetData>
    <row r="1" ht="14.25">
      <c r="A1" t="s">
        <v>19</v>
      </c>
    </row>
    <row r="2" spans="1:7" ht="22.5">
      <c r="A2" t="s">
        <v>26</v>
      </c>
      <c r="C2" s="32" t="s">
        <v>29</v>
      </c>
      <c r="D2" s="32"/>
      <c r="E2" s="32"/>
      <c r="F2" s="32"/>
      <c r="G2" s="32"/>
    </row>
    <row r="3" spans="1:6" ht="18">
      <c r="A3" s="29" t="s">
        <v>24</v>
      </c>
      <c r="B3" s="30"/>
      <c r="C3" s="30"/>
      <c r="D3" s="30"/>
      <c r="E3" s="30"/>
      <c r="F3" s="31"/>
    </row>
    <row r="4" spans="1:6" ht="18" hidden="1">
      <c r="A4" s="3"/>
      <c r="B4" s="3"/>
      <c r="C4" s="3"/>
      <c r="D4" s="3"/>
      <c r="E4" s="3"/>
      <c r="F4" s="3"/>
    </row>
    <row r="5" spans="1:6" ht="18">
      <c r="A5" s="8" t="s">
        <v>23</v>
      </c>
      <c r="C5" s="6" t="s">
        <v>25</v>
      </c>
      <c r="D5" s="7">
        <v>40774</v>
      </c>
      <c r="E5" s="6"/>
      <c r="F5" s="6"/>
    </row>
    <row r="6" spans="1:3" ht="18">
      <c r="A6" s="8" t="s">
        <v>20</v>
      </c>
      <c r="C6" s="6" t="s">
        <v>32</v>
      </c>
    </row>
    <row r="7" spans="1:6" ht="18">
      <c r="A7" s="8" t="s">
        <v>21</v>
      </c>
      <c r="C7" s="6">
        <v>2</v>
      </c>
      <c r="D7" s="6"/>
      <c r="E7" s="6" t="s">
        <v>22</v>
      </c>
      <c r="F7" s="2">
        <v>5</v>
      </c>
    </row>
    <row r="8" spans="1:7" ht="19.5" customHeight="1">
      <c r="A8" s="9" t="s">
        <v>27</v>
      </c>
      <c r="B8" s="4" t="s">
        <v>0</v>
      </c>
      <c r="C8" s="4"/>
      <c r="D8" s="4" t="s">
        <v>1</v>
      </c>
      <c r="E8" s="4" t="s">
        <v>30</v>
      </c>
      <c r="F8" s="4" t="s">
        <v>12</v>
      </c>
      <c r="G8" s="4" t="s">
        <v>28</v>
      </c>
    </row>
    <row r="9" spans="1:7" ht="19.5" customHeight="1">
      <c r="A9" s="1">
        <v>70</v>
      </c>
      <c r="B9" s="1" t="str">
        <f>VLOOKUP($A9,'[3]Rennen 2 - U 11'!$A$7:$E$20,2)</f>
        <v>Heidacher</v>
      </c>
      <c r="C9" s="1" t="str">
        <f>VLOOKUP($A9,'[3]Rennen 2 - U 11'!$A$7:$E$20,3)</f>
        <v>Vincent</v>
      </c>
      <c r="D9" s="1" t="str">
        <f>VLOOKUP($A9,'[3]Rennen 2 - U 11'!$A$7:$E$20,5)</f>
        <v>White Rock</v>
      </c>
      <c r="E9" s="1">
        <v>15</v>
      </c>
      <c r="F9" s="16" t="s">
        <v>2</v>
      </c>
      <c r="G9" s="10"/>
    </row>
    <row r="10" spans="1:7" ht="19.5" customHeight="1">
      <c r="A10" s="1">
        <v>63</v>
      </c>
      <c r="B10" s="1" t="str">
        <f>VLOOKUP($A10,'[3]Rennen 2 - U 11'!$A$7:$E$20,2)</f>
        <v>Axmann</v>
      </c>
      <c r="C10" s="1" t="str">
        <f>VLOOKUP($A10,'[3]Rennen 2 - U 11'!$A$7:$E$20,3)</f>
        <v>Oskar</v>
      </c>
      <c r="D10" s="1" t="str">
        <f>VLOOKUP($A10,'[3]Rennen 2 - U 11'!$A$7:$E$20,5)</f>
        <v>RSV Osterweddingen</v>
      </c>
      <c r="E10" s="1">
        <v>9</v>
      </c>
      <c r="F10" s="16" t="s">
        <v>3</v>
      </c>
      <c r="G10" s="1"/>
    </row>
    <row r="11" spans="1:7" ht="19.5" customHeight="1">
      <c r="A11" s="1">
        <v>73</v>
      </c>
      <c r="B11" s="1" t="str">
        <f>VLOOKUP($A11,'[3]Rennen 2 - U 11'!$A$7:$E$20,2)</f>
        <v>Streckfuß</v>
      </c>
      <c r="C11" s="1" t="str">
        <f>VLOOKUP($A11,'[3]Rennen 2 - U 11'!$A$7:$E$20,3)</f>
        <v>Christian</v>
      </c>
      <c r="D11" s="1" t="str">
        <f>VLOOKUP($A11,'[3]Rennen 2 - U 11'!$A$7:$E$20,5)</f>
        <v>White Rock</v>
      </c>
      <c r="E11" s="1">
        <v>6</v>
      </c>
      <c r="F11" s="16" t="s">
        <v>4</v>
      </c>
      <c r="G11" s="4"/>
    </row>
    <row r="12" spans="1:7" ht="19.5" customHeight="1">
      <c r="A12" s="1">
        <v>66</v>
      </c>
      <c r="B12" s="1" t="str">
        <f>VLOOKUP($A12,'[3]Rennen 2 - U 11'!$A$7:$E$20,2)</f>
        <v>Henzelmann</v>
      </c>
      <c r="C12" s="1" t="str">
        <f>VLOOKUP($A12,'[3]Rennen 2 - U 11'!$A$7:$E$20,3)</f>
        <v>Fabian</v>
      </c>
      <c r="D12" s="1" t="str">
        <f>VLOOKUP($A12,'[3]Rennen 2 - U 11'!$A$7:$E$20,5)</f>
        <v>RSV Osterweddingen</v>
      </c>
      <c r="E12" s="1">
        <v>3</v>
      </c>
      <c r="F12" s="5" t="s">
        <v>5</v>
      </c>
      <c r="G12" s="1"/>
    </row>
    <row r="13" spans="1:7" ht="19.5" customHeight="1">
      <c r="A13" s="1">
        <v>72</v>
      </c>
      <c r="B13" s="1" t="str">
        <f>VLOOKUP($A13,'[3]Rennen 2 - U 11'!$A$7:$E$20,2)</f>
        <v>Planert</v>
      </c>
      <c r="C13" s="1" t="str">
        <f>VLOOKUP($A13,'[3]Rennen 2 - U 11'!$A$7:$E$20,3)</f>
        <v>Nick</v>
      </c>
      <c r="D13" s="1" t="str">
        <f>VLOOKUP($A13,'[3]Rennen 2 - U 11'!$A$7:$E$20,5)</f>
        <v>White Rock</v>
      </c>
      <c r="E13" s="1"/>
      <c r="F13" s="5" t="s">
        <v>6</v>
      </c>
      <c r="G13" s="1"/>
    </row>
    <row r="14" spans="1:20" ht="19.5" customHeight="1">
      <c r="A14" s="1">
        <v>71</v>
      </c>
      <c r="B14" s="1" t="str">
        <f>VLOOKUP($A14,'[3]Rennen 2 - U 11'!$A$7:$E$20,2)</f>
        <v>Kreis</v>
      </c>
      <c r="C14" s="1" t="str">
        <f>VLOOKUP($A14,'[3]Rennen 2 - U 11'!$A$7:$E$20,3)</f>
        <v>Johanna</v>
      </c>
      <c r="D14" s="1" t="str">
        <f>VLOOKUP($A14,'[3]Rennen 2 - U 11'!$A$7:$E$20,5)</f>
        <v>White Rock</v>
      </c>
      <c r="E14" s="1"/>
      <c r="F14" s="5" t="s">
        <v>7</v>
      </c>
      <c r="G14" s="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8">
      <c r="A15" s="1">
        <v>67</v>
      </c>
      <c r="B15" s="1" t="str">
        <f>VLOOKUP($A15,'[3]Rennen 2 - U 11'!$A$7:$E$20,2)</f>
        <v>Kärsten</v>
      </c>
      <c r="C15" s="1" t="str">
        <f>VLOOKUP($A15,'[3]Rennen 2 - U 11'!$A$7:$E$20,3)</f>
        <v>Moritz</v>
      </c>
      <c r="D15" s="1" t="str">
        <f>VLOOKUP($A15,'[3]Rennen 2 - U 11'!$A$7:$E$20,5)</f>
        <v>RSV Osterweddingen</v>
      </c>
      <c r="E15" s="1"/>
      <c r="F15" s="5" t="s">
        <v>8</v>
      </c>
      <c r="G15" s="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8">
      <c r="A16" s="1">
        <v>68</v>
      </c>
      <c r="B16" s="1" t="str">
        <f>VLOOKUP($A16,'[3]Rennen 2 - U 11'!$A$7:$E$20,2)</f>
        <v>Kremer</v>
      </c>
      <c r="C16" s="1" t="str">
        <f>VLOOKUP($A16,'[3]Rennen 2 - U 11'!$A$7:$E$20,3)</f>
        <v>Jan</v>
      </c>
      <c r="D16" s="1" t="str">
        <f>VLOOKUP($A16,'[3]Rennen 2 - U 11'!$A$7:$E$20,5)</f>
        <v>RSV Osterweddingen</v>
      </c>
      <c r="E16" s="1"/>
      <c r="F16" s="5" t="s">
        <v>9</v>
      </c>
      <c r="G16" s="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</row>
    <row r="17" spans="1:20" ht="18">
      <c r="A17" s="1">
        <v>62</v>
      </c>
      <c r="B17" s="1" t="str">
        <f>VLOOKUP($A17,'[3]Rennen 2 - U 11'!$A$7:$E$20,2)</f>
        <v>Schumann</v>
      </c>
      <c r="C17" s="1" t="str">
        <f>VLOOKUP($A17,'[3]Rennen 2 - U 11'!$A$7:$E$20,3)</f>
        <v>Johanna</v>
      </c>
      <c r="D17" s="1" t="str">
        <f>VLOOKUP($A17,'[3]Rennen 2 - U 11'!$A$7:$E$20,5)</f>
        <v>RadClub Lostau</v>
      </c>
      <c r="E17" s="1"/>
      <c r="F17" s="5" t="s">
        <v>10</v>
      </c>
      <c r="G17" s="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7" ht="18">
      <c r="A18" s="1">
        <v>64</v>
      </c>
      <c r="B18" s="1" t="str">
        <f>VLOOKUP($A18,'[3]Rennen 2 - U 11'!$A$7:$E$20,2)</f>
        <v>Axmann</v>
      </c>
      <c r="C18" s="1" t="str">
        <f>VLOOKUP($A18,'[3]Rennen 2 - U 11'!$A$7:$E$20,3)</f>
        <v>Emma</v>
      </c>
      <c r="D18" s="1" t="str">
        <f>VLOOKUP($A18,'[3]Rennen 2 - U 11'!$A$7:$E$20,5)</f>
        <v>RSV Osterweddingen</v>
      </c>
      <c r="E18" s="1"/>
      <c r="F18" s="5" t="s">
        <v>11</v>
      </c>
      <c r="G18" s="4"/>
    </row>
  </sheetData>
  <mergeCells count="2">
    <mergeCell ref="A3:F3"/>
    <mergeCell ref="C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3">
      <selection activeCell="E5" sqref="E5"/>
    </sheetView>
  </sheetViews>
  <sheetFormatPr defaultColWidth="11.00390625" defaultRowHeight="14.25"/>
  <cols>
    <col min="1" max="1" width="2.87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30.00390625" style="0" customWidth="1"/>
    <col min="6" max="6" width="5.50390625" style="0" customWidth="1"/>
    <col min="7" max="7" width="10.125" style="0" hidden="1" customWidth="1"/>
  </cols>
  <sheetData>
    <row r="1" ht="14.25">
      <c r="B1" t="s">
        <v>19</v>
      </c>
    </row>
    <row r="2" spans="2:8" ht="22.5">
      <c r="B2" t="s">
        <v>26</v>
      </c>
      <c r="D2" s="33" t="s">
        <v>29</v>
      </c>
      <c r="E2" s="33"/>
      <c r="F2" s="33"/>
      <c r="G2" s="20"/>
      <c r="H2" s="20"/>
    </row>
    <row r="3" spans="2:6" ht="18">
      <c r="B3" s="29" t="s">
        <v>24</v>
      </c>
      <c r="C3" s="30"/>
      <c r="D3" s="30"/>
      <c r="E3" s="30"/>
      <c r="F3" s="30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23</v>
      </c>
      <c r="D5" s="6" t="s">
        <v>25</v>
      </c>
      <c r="E5" s="7">
        <v>40774</v>
      </c>
      <c r="F5" s="6"/>
    </row>
    <row r="6" spans="2:7" ht="18">
      <c r="B6" s="8" t="s">
        <v>20</v>
      </c>
      <c r="D6" s="6" t="str">
        <f>'[2]Rennen 3 - U 15'!$C$1</f>
        <v>Schüler U15</v>
      </c>
      <c r="F6" s="2"/>
      <c r="G6" s="2"/>
    </row>
    <row r="7" spans="1:7" ht="18">
      <c r="A7" s="2"/>
      <c r="B7" s="8" t="s">
        <v>21</v>
      </c>
      <c r="D7" s="6">
        <v>6</v>
      </c>
      <c r="E7" s="6"/>
      <c r="F7" s="6" t="s">
        <v>33</v>
      </c>
      <c r="G7" s="17">
        <v>30</v>
      </c>
    </row>
    <row r="8" spans="1:8" ht="19.5" customHeight="1">
      <c r="A8" s="4" t="s">
        <v>12</v>
      </c>
      <c r="B8" s="9" t="s">
        <v>27</v>
      </c>
      <c r="C8" s="4" t="s">
        <v>0</v>
      </c>
      <c r="D8" s="4"/>
      <c r="E8" s="4" t="s">
        <v>1</v>
      </c>
      <c r="F8" s="4" t="s">
        <v>30</v>
      </c>
      <c r="G8" s="4" t="s">
        <v>28</v>
      </c>
      <c r="H8" s="4" t="s">
        <v>28</v>
      </c>
    </row>
    <row r="9" spans="1:8" ht="19.5" customHeight="1">
      <c r="A9" s="16" t="s">
        <v>2</v>
      </c>
      <c r="B9" s="1">
        <v>6</v>
      </c>
      <c r="C9" s="1" t="str">
        <f>VLOOKUP($B9,'[3]Rennen 3 - U 15'!$A$8:$E$38,2)</f>
        <v>Appelt</v>
      </c>
      <c r="D9" s="1" t="str">
        <f>VLOOKUP($B9,'[3]Rennen 3 - U 15'!$A$8:$E$38,3)</f>
        <v>Leo</v>
      </c>
      <c r="E9" s="1" t="str">
        <f>VLOOKUP($B9,'[3]Rennen 3 - U 15'!$A$8:$E$38,5)</f>
        <v>RC Blau-Gelb 1927 Langenhagen</v>
      </c>
      <c r="F9" s="1">
        <v>18</v>
      </c>
      <c r="G9" s="24"/>
      <c r="H9" s="26"/>
    </row>
    <row r="10" spans="1:8" ht="19.5" customHeight="1">
      <c r="A10" s="16" t="s">
        <v>3</v>
      </c>
      <c r="B10" s="1">
        <v>31</v>
      </c>
      <c r="C10" s="1" t="str">
        <f>VLOOKUP($B10,'[3]Rennen 3 - U 15'!$A$8:$E$38,2)</f>
        <v>Malcharek</v>
      </c>
      <c r="D10" s="1" t="str">
        <f>VLOOKUP($B10,'[3]Rennen 3 - U 15'!$A$8:$E$38,3)</f>
        <v>Moritz</v>
      </c>
      <c r="E10" s="1" t="str">
        <f>VLOOKUP($B10,'[3]Rennen 3 - U 15'!$A$8:$E$38,5)</f>
        <v>RSV Werner Otto</v>
      </c>
      <c r="F10" s="1">
        <v>12</v>
      </c>
      <c r="G10" s="25"/>
      <c r="H10" s="27"/>
    </row>
    <row r="11" spans="1:8" ht="19.5" customHeight="1">
      <c r="A11" s="16" t="s">
        <v>4</v>
      </c>
      <c r="B11" s="1">
        <v>18</v>
      </c>
      <c r="C11" s="1" t="str">
        <f>VLOOKUP($B11,'[3]Rennen 3 - U 15'!$A$8:$E$38,2)</f>
        <v>Kanter</v>
      </c>
      <c r="D11" s="1" t="str">
        <f>VLOOKUP($B11,'[3]Rennen 3 - U 15'!$A$8:$E$38,3)</f>
        <v>Max</v>
      </c>
      <c r="E11" s="1" t="str">
        <f>VLOOKUP($B11,'[3]Rennen 3 - U 15'!$A$8:$E$38,5)</f>
        <v>RSC Cottbus</v>
      </c>
      <c r="F11" s="1">
        <v>9</v>
      </c>
      <c r="G11" s="25"/>
      <c r="H11" s="27"/>
    </row>
    <row r="12" spans="1:8" ht="19.5" customHeight="1">
      <c r="A12" s="5" t="s">
        <v>5</v>
      </c>
      <c r="B12" s="1">
        <v>29</v>
      </c>
      <c r="C12" s="1" t="str">
        <f>VLOOKUP($B12,'[3]Rennen 3 - U 15'!$A$8:$E$38,2)</f>
        <v>Schachtebeck</v>
      </c>
      <c r="D12" s="1" t="str">
        <f>VLOOKUP($B12,'[3]Rennen 3 - U 15'!$A$8:$E$38,3)</f>
        <v>Michel</v>
      </c>
      <c r="E12" s="1" t="str">
        <f>VLOOKUP($B12,'[3]Rennen 3 - U 15'!$A$8:$E$38,5)</f>
        <v>Tuspo Weende</v>
      </c>
      <c r="F12" s="1">
        <v>3</v>
      </c>
      <c r="G12" s="25"/>
      <c r="H12" s="27"/>
    </row>
    <row r="13" spans="1:8" ht="19.5" customHeight="1">
      <c r="A13" s="5" t="s">
        <v>6</v>
      </c>
      <c r="B13" s="1">
        <v>22</v>
      </c>
      <c r="C13" s="1" t="str">
        <f>VLOOKUP($B13,'[3]Rennen 3 - U 15'!$A$8:$E$38,2)</f>
        <v>Augustin</v>
      </c>
      <c r="D13" s="1" t="str">
        <f>VLOOKUP($B13,'[3]Rennen 3 - U 15'!$A$8:$E$38,3)</f>
        <v>Hannes</v>
      </c>
      <c r="E13" s="1" t="str">
        <f>VLOOKUP($B13,'[3]Rennen 3 - U 15'!$A$8:$E$38,5)</f>
        <v>Frankfurter RC `90</v>
      </c>
      <c r="F13" s="1">
        <v>2</v>
      </c>
      <c r="G13" s="25"/>
      <c r="H13" s="27"/>
    </row>
    <row r="14" spans="1:8" ht="18">
      <c r="A14" s="5" t="s">
        <v>7</v>
      </c>
      <c r="B14" s="1">
        <v>17</v>
      </c>
      <c r="C14" s="1" t="str">
        <f>VLOOKUP($B14,'[3]Rennen 3 - U 15'!$A$8:$E$38,2)</f>
        <v>Rabann</v>
      </c>
      <c r="D14" s="1" t="str">
        <f>VLOOKUP($B14,'[3]Rennen 3 - U 15'!$A$8:$E$38,3)</f>
        <v>Maximilian</v>
      </c>
      <c r="E14" s="1" t="str">
        <f>VLOOKUP($B14,'[3]Rennen 3 - U 15'!$A$8:$E$38,5)</f>
        <v>RK Endspurt 09 Cottbus</v>
      </c>
      <c r="F14" s="1"/>
      <c r="G14" s="25"/>
      <c r="H14" s="27"/>
    </row>
    <row r="15" spans="1:8" ht="18">
      <c r="A15" s="5" t="s">
        <v>8</v>
      </c>
      <c r="B15" s="1">
        <v>8</v>
      </c>
      <c r="C15" s="1" t="str">
        <f>VLOOKUP($B15,'[3]Rennen 3 - U 15'!$A$8:$E$38,2)</f>
        <v>Kaubisch</v>
      </c>
      <c r="D15" s="1" t="str">
        <f>VLOOKUP($B15,'[3]Rennen 3 - U 15'!$A$8:$E$38,3)</f>
        <v>Carlo</v>
      </c>
      <c r="E15" s="1" t="str">
        <f>VLOOKUP($B15,'[3]Rennen 3 - U 15'!$A$8:$E$38,5)</f>
        <v>RC Blau-Gelb 1927 Langenhagen</v>
      </c>
      <c r="F15" s="1"/>
      <c r="G15" s="25"/>
      <c r="H15" s="27"/>
    </row>
    <row r="16" spans="1:8" ht="18">
      <c r="A16" s="5" t="s">
        <v>9</v>
      </c>
      <c r="B16" s="1">
        <v>19</v>
      </c>
      <c r="C16" s="1" t="str">
        <f>VLOOKUP($B16,'[3]Rennen 3 - U 15'!$A$8:$E$38,2)</f>
        <v>Beran</v>
      </c>
      <c r="D16" s="1" t="str">
        <f>VLOOKUP($B16,'[3]Rennen 3 - U 15'!$A$8:$E$38,3)</f>
        <v>Andy</v>
      </c>
      <c r="E16" s="1" t="str">
        <f>VLOOKUP($B16,'[3]Rennen 3 - U 15'!$A$8:$E$38,5)</f>
        <v>RSC Cottbus</v>
      </c>
      <c r="F16" s="1"/>
      <c r="G16" s="25"/>
      <c r="H16" s="27"/>
    </row>
    <row r="17" spans="1:8" ht="18">
      <c r="A17" s="5" t="s">
        <v>10</v>
      </c>
      <c r="B17" s="1">
        <v>30</v>
      </c>
      <c r="C17" s="1" t="str">
        <f>VLOOKUP($B17,'[3]Rennen 3 - U 15'!$A$8:$E$38,2)</f>
        <v>Sommerfeld</v>
      </c>
      <c r="D17" s="1" t="str">
        <f>VLOOKUP($B17,'[3]Rennen 3 - U 15'!$A$8:$E$38,3)</f>
        <v>Max</v>
      </c>
      <c r="E17" s="1" t="str">
        <f>VLOOKUP($B17,'[3]Rennen 3 - U 15'!$A$8:$E$38,5)</f>
        <v>RSV Werner Otto</v>
      </c>
      <c r="F17" s="1"/>
      <c r="G17" s="25"/>
      <c r="H17" s="27"/>
    </row>
    <row r="18" spans="1:8" ht="18">
      <c r="A18" s="5" t="s">
        <v>11</v>
      </c>
      <c r="B18" s="1">
        <v>16</v>
      </c>
      <c r="C18" s="1" t="str">
        <f>VLOOKUP($B18,'[3]Rennen 3 - U 15'!$A$8:$E$38,2)</f>
        <v>Tutzschke</v>
      </c>
      <c r="D18" s="1" t="str">
        <f>VLOOKUP($B18,'[3]Rennen 3 - U 15'!$A$8:$E$38,3)</f>
        <v>Lukas</v>
      </c>
      <c r="E18" s="1" t="str">
        <f>VLOOKUP($B18,'[3]Rennen 3 - U 15'!$A$8:$E$38,5)</f>
        <v>RK Endspurt 09 Cottbus</v>
      </c>
      <c r="F18" s="1"/>
      <c r="G18" s="25"/>
      <c r="H18" s="27"/>
    </row>
    <row r="19" spans="1:8" ht="18">
      <c r="A19" s="5" t="s">
        <v>13</v>
      </c>
      <c r="B19" s="1">
        <v>21</v>
      </c>
      <c r="C19" s="1" t="str">
        <f>VLOOKUP($B19,'[3]Rennen 3 - U 15'!$A$8:$E$38,2)</f>
        <v>Schröter</v>
      </c>
      <c r="D19" s="1" t="str">
        <f>VLOOKUP($B19,'[3]Rennen 3 - U 15'!$A$8:$E$38,3)</f>
        <v>Nik</v>
      </c>
      <c r="E19" s="1" t="str">
        <f>VLOOKUP($B19,'[3]Rennen 3 - U 15'!$A$8:$E$38,5)</f>
        <v>RSV Finsterwalde</v>
      </c>
      <c r="F19" s="1"/>
      <c r="G19" s="25"/>
      <c r="H19" s="27"/>
    </row>
    <row r="20" spans="1:8" ht="18">
      <c r="A20" s="5" t="s">
        <v>14</v>
      </c>
      <c r="B20" s="1">
        <v>23</v>
      </c>
      <c r="C20" s="1" t="str">
        <f>VLOOKUP($B20,'[3]Rennen 3 - U 15'!$A$8:$E$38,2)</f>
        <v>Zetzsche</v>
      </c>
      <c r="D20" s="1" t="str">
        <f>VLOOKUP($B20,'[3]Rennen 3 - U 15'!$A$8:$E$38,3)</f>
        <v>Till</v>
      </c>
      <c r="E20" s="1" t="str">
        <f>VLOOKUP($B20,'[3]Rennen 3 - U 15'!$A$8:$E$38,5)</f>
        <v>Erkneraner RSV</v>
      </c>
      <c r="F20" s="1"/>
      <c r="G20" s="25"/>
      <c r="H20" s="27"/>
    </row>
    <row r="21" spans="1:8" ht="18">
      <c r="A21" s="5" t="s">
        <v>15</v>
      </c>
      <c r="B21" s="1">
        <v>2</v>
      </c>
      <c r="C21" s="1" t="str">
        <f>VLOOKUP($B21,'[3]Rennen 3 - U 15'!$A$8:$E$38,2)</f>
        <v>Schiller</v>
      </c>
      <c r="D21" s="1" t="str">
        <f>VLOOKUP($B21,'[3]Rennen 3 - U 15'!$A$8:$E$38,3)</f>
        <v>Paul</v>
      </c>
      <c r="E21" s="1" t="str">
        <f>VLOOKUP($B21,'[3]Rennen 3 - U 15'!$A$8:$E$38,5)</f>
        <v>Genthiner RC 66</v>
      </c>
      <c r="F21" s="1"/>
      <c r="G21" s="25"/>
      <c r="H21" s="27"/>
    </row>
    <row r="22" spans="1:8" ht="18">
      <c r="A22" s="5" t="s">
        <v>16</v>
      </c>
      <c r="B22" s="1">
        <v>20</v>
      </c>
      <c r="C22" s="1" t="str">
        <f>VLOOKUP($B22,'[3]Rennen 3 - U 15'!$A$8:$E$38,2)</f>
        <v>Banusch</v>
      </c>
      <c r="D22" s="1" t="str">
        <f>VLOOKUP($B22,'[3]Rennen 3 - U 15'!$A$8:$E$38,3)</f>
        <v>Richard</v>
      </c>
      <c r="E22" s="1" t="str">
        <f>VLOOKUP($B22,'[3]Rennen 3 - U 15'!$A$8:$E$38,5)</f>
        <v>RSC Cottbus</v>
      </c>
      <c r="F22" s="1"/>
      <c r="G22" s="25"/>
      <c r="H22" s="27"/>
    </row>
    <row r="23" spans="1:8" ht="18">
      <c r="A23" s="5" t="s">
        <v>17</v>
      </c>
      <c r="B23" s="1">
        <v>24</v>
      </c>
      <c r="C23" s="1" t="str">
        <f>VLOOKUP($B23,'[3]Rennen 3 - U 15'!$A$8:$E$38,2)</f>
        <v>Meyer</v>
      </c>
      <c r="D23" s="1" t="str">
        <f>VLOOKUP($B23,'[3]Rennen 3 - U 15'!$A$8:$E$38,3)</f>
        <v>Josephine</v>
      </c>
      <c r="E23" s="1" t="str">
        <f>VLOOKUP($B23,'[3]Rennen 3 - U 15'!$A$8:$E$38,5)</f>
        <v>Frankfurter RC `90</v>
      </c>
      <c r="F23" s="1"/>
      <c r="H23" s="27"/>
    </row>
    <row r="24" spans="1:8" ht="18">
      <c r="A24" s="5" t="s">
        <v>18</v>
      </c>
      <c r="B24" s="1">
        <v>4</v>
      </c>
      <c r="C24" s="1" t="str">
        <f>VLOOKUP($B24,'[3]Rennen 3 - U 15'!$A$8:$E$38,2)</f>
        <v>Korritter</v>
      </c>
      <c r="D24" s="1" t="str">
        <f>VLOOKUP($B24,'[3]Rennen 3 - U 15'!$A$8:$E$38,3)</f>
        <v>Maik</v>
      </c>
      <c r="E24" s="1" t="str">
        <f>VLOOKUP($B24,'[3]Rennen 3 - U 15'!$A$8:$E$38,5)</f>
        <v>HRC-Hannover von 1912</v>
      </c>
      <c r="F24" s="1"/>
      <c r="H24" s="27"/>
    </row>
  </sheetData>
  <mergeCells count="2">
    <mergeCell ref="B3:F3"/>
    <mergeCell ref="D2:F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5" sqref="E5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29.625" style="0" customWidth="1"/>
    <col min="6" max="6" width="5.50390625" style="0" customWidth="1"/>
    <col min="7" max="7" width="9.875" style="0" customWidth="1"/>
  </cols>
  <sheetData>
    <row r="1" ht="14.25">
      <c r="B1" t="s">
        <v>19</v>
      </c>
    </row>
    <row r="2" spans="2:7" ht="22.5">
      <c r="B2" t="s">
        <v>26</v>
      </c>
      <c r="D2" s="32" t="s">
        <v>34</v>
      </c>
      <c r="E2" s="32"/>
      <c r="F2" s="32"/>
      <c r="G2" s="32"/>
    </row>
    <row r="3" spans="2:6" ht="18">
      <c r="B3" s="29" t="s">
        <v>24</v>
      </c>
      <c r="C3" s="30"/>
      <c r="D3" s="30"/>
      <c r="E3" s="30"/>
      <c r="F3" s="30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23</v>
      </c>
      <c r="D5" s="6" t="s">
        <v>25</v>
      </c>
      <c r="E5" s="7">
        <v>40774</v>
      </c>
      <c r="F5" s="6"/>
    </row>
    <row r="6" spans="1:7" ht="18">
      <c r="A6" s="2"/>
      <c r="B6" s="8" t="s">
        <v>20</v>
      </c>
      <c r="D6" s="6" t="str">
        <f>'[2]Rennen 4 - U 17'!$C$1</f>
        <v>Jugend U17</v>
      </c>
      <c r="E6" s="2"/>
      <c r="F6" s="2"/>
      <c r="G6" s="2"/>
    </row>
    <row r="7" spans="1:7" ht="18">
      <c r="A7" s="2"/>
      <c r="B7" s="8" t="s">
        <v>21</v>
      </c>
      <c r="D7" s="6">
        <v>12</v>
      </c>
      <c r="E7" s="6"/>
      <c r="F7" s="6" t="s">
        <v>22</v>
      </c>
      <c r="G7" s="17">
        <v>30</v>
      </c>
    </row>
    <row r="8" spans="1:7" ht="19.5" customHeight="1">
      <c r="A8" s="4" t="s">
        <v>12</v>
      </c>
      <c r="B8" s="9" t="s">
        <v>27</v>
      </c>
      <c r="C8" s="4" t="s">
        <v>0</v>
      </c>
      <c r="D8" s="4"/>
      <c r="E8" s="4" t="s">
        <v>1</v>
      </c>
      <c r="F8" s="4" t="s">
        <v>30</v>
      </c>
      <c r="G8" s="4" t="s">
        <v>28</v>
      </c>
    </row>
    <row r="9" spans="1:7" ht="19.5" customHeight="1">
      <c r="A9" s="16" t="s">
        <v>2</v>
      </c>
      <c r="B9" s="1">
        <v>105</v>
      </c>
      <c r="C9" s="1" t="str">
        <f>VLOOKUP($B9,'[3]Rennen 4.1 - U 17'!$A$8:$E$26,2)</f>
        <v>Hoffmann</v>
      </c>
      <c r="D9" s="1" t="str">
        <f>VLOOKUP($B9,'[3]Rennen 4.1 - U 17'!$A$8:$E$26,3)</f>
        <v>Manuel</v>
      </c>
      <c r="E9" s="1" t="str">
        <f>VLOOKUP($B9,'[3]Rennen 4.1 - U 17'!$A$8:$E$26,5)</f>
        <v>RSC 1984 Betzdorf</v>
      </c>
      <c r="F9" s="1">
        <v>25</v>
      </c>
      <c r="G9" s="11"/>
    </row>
    <row r="10" spans="1:7" ht="19.5" customHeight="1">
      <c r="A10" s="16" t="s">
        <v>3</v>
      </c>
      <c r="B10" s="1">
        <v>112</v>
      </c>
      <c r="C10" s="1" t="str">
        <f>VLOOKUP($B10,'[3]Rennen 4.1 - U 17'!$A$8:$E$26,2)</f>
        <v>Schreiber</v>
      </c>
      <c r="D10" s="1" t="str">
        <f>VLOOKUP($B10,'[3]Rennen 4.1 - U 17'!$A$8:$E$26,3)</f>
        <v>Lucas</v>
      </c>
      <c r="E10" s="1" t="str">
        <f>VLOOKUP($B10,'[3]Rennen 4.1 - U 17'!$A$8:$E$26,5)</f>
        <v>SC Berlin</v>
      </c>
      <c r="F10" s="1">
        <v>19</v>
      </c>
      <c r="G10" s="4"/>
    </row>
    <row r="11" spans="1:7" ht="19.5" customHeight="1">
      <c r="A11" s="16" t="s">
        <v>4</v>
      </c>
      <c r="B11" s="1">
        <v>113</v>
      </c>
      <c r="C11" s="1" t="str">
        <f>VLOOKUP($B11,'[3]Rennen 4.1 - U 17'!$A$8:$E$26,2)</f>
        <v>Schuster</v>
      </c>
      <c r="D11" s="1" t="str">
        <f>VLOOKUP($B11,'[3]Rennen 4.1 - U 17'!$A$8:$E$26,3)</f>
        <v>Till</v>
      </c>
      <c r="E11" s="1" t="str">
        <f>VLOOKUP($B11,'[3]Rennen 4.1 - U 17'!$A$8:$E$26,5)</f>
        <v>SC Berlin</v>
      </c>
      <c r="F11" s="1">
        <v>16</v>
      </c>
      <c r="G11" s="4"/>
    </row>
    <row r="12" spans="1:7" ht="19.5" customHeight="1">
      <c r="A12" s="5" t="s">
        <v>5</v>
      </c>
      <c r="B12" s="1">
        <v>103</v>
      </c>
      <c r="C12" s="1" t="str">
        <f>VLOOKUP($B12,'[3]Rennen 4.1 - U 17'!$A$8:$E$26,2)</f>
        <v>Witte</v>
      </c>
      <c r="D12" s="1" t="str">
        <f>VLOOKUP($B12,'[3]Rennen 4.1 - U 17'!$A$8:$E$26,3)</f>
        <v>Reinhard</v>
      </c>
      <c r="E12" s="1" t="str">
        <f>VLOOKUP($B12,'[3]Rennen 4.1 - U 17'!$A$8:$E$26,5)</f>
        <v>RadClub Lostau</v>
      </c>
      <c r="F12" s="1">
        <v>15</v>
      </c>
      <c r="G12" s="4"/>
    </row>
    <row r="13" spans="1:7" ht="19.5" customHeight="1">
      <c r="A13" s="5" t="s">
        <v>6</v>
      </c>
      <c r="B13" s="1">
        <v>104</v>
      </c>
      <c r="C13" s="1" t="str">
        <f>VLOOKUP($B13,'[3]Rennen 4.1 - U 17'!$A$8:$E$26,2)</f>
        <v>Klas</v>
      </c>
      <c r="D13" s="1" t="str">
        <f>VLOOKUP($B13,'[3]Rennen 4.1 - U 17'!$A$8:$E$26,3)</f>
        <v>Nicolas</v>
      </c>
      <c r="E13" s="1" t="str">
        <f>VLOOKUP($B13,'[3]Rennen 4.1 - U 17'!$A$8:$E$26,5)</f>
        <v>RC Blau-Gelb 1927 Langenhagen</v>
      </c>
      <c r="F13" s="1">
        <v>1</v>
      </c>
      <c r="G13" s="4"/>
    </row>
    <row r="14" spans="1:7" ht="19.5" customHeight="1">
      <c r="A14" s="5" t="s">
        <v>7</v>
      </c>
      <c r="B14" s="1">
        <v>102</v>
      </c>
      <c r="C14" s="1" t="str">
        <f>VLOOKUP($B14,'[3]Rennen 4.1 - U 17'!$A$8:$E$26,2)</f>
        <v>Weinmann</v>
      </c>
      <c r="D14" s="1" t="str">
        <f>VLOOKUP($B14,'[3]Rennen 4.1 - U 17'!$A$8:$E$26,3)</f>
        <v>Paul</v>
      </c>
      <c r="E14" s="1" t="str">
        <f>VLOOKUP($B14,'[3]Rennen 4.1 - U 17'!$A$8:$E$26,5)</f>
        <v>Genthiner RC 66</v>
      </c>
      <c r="F14" s="1">
        <v>1</v>
      </c>
      <c r="G14" s="4"/>
    </row>
    <row r="15" spans="1:7" ht="19.5" customHeight="1">
      <c r="A15" s="5" t="s">
        <v>8</v>
      </c>
      <c r="B15" s="1">
        <v>101</v>
      </c>
      <c r="C15" s="1" t="str">
        <f>VLOOKUP($B15,'[3]Rennen 4.1 - U 17'!$A$8:$E$26,2)</f>
        <v>Müller</v>
      </c>
      <c r="D15" s="1" t="str">
        <f>VLOOKUP($B15,'[3]Rennen 4.1 - U 17'!$A$8:$E$26,3)</f>
        <v>Jonas</v>
      </c>
      <c r="E15" s="1" t="str">
        <f>VLOOKUP($B15,'[3]Rennen 4.1 - U 17'!$A$8:$E$26,5)</f>
        <v>Genthiner RC 66</v>
      </c>
      <c r="F15" s="1"/>
      <c r="G15" s="4"/>
    </row>
    <row r="16" spans="1:7" ht="18">
      <c r="A16" s="5" t="s">
        <v>9</v>
      </c>
      <c r="B16" s="1">
        <v>107</v>
      </c>
      <c r="C16" s="1" t="str">
        <f>VLOOKUP($B16,'[3]Rennen 4.1 - U 17'!$A$8:$E$26,2)</f>
        <v>Eggert</v>
      </c>
      <c r="D16" s="1" t="str">
        <f>VLOOKUP($B16,'[3]Rennen 4.1 - U 17'!$A$8:$E$26,3)</f>
        <v>Jesse</v>
      </c>
      <c r="E16" s="1" t="str">
        <f>VLOOKUP($B16,'[3]Rennen 4.1 - U 17'!$A$8:$E$26,5)</f>
        <v>RSV Osterweddingen</v>
      </c>
      <c r="F16" s="1"/>
      <c r="G16" s="4"/>
    </row>
    <row r="17" spans="1:7" ht="18">
      <c r="A17" s="5" t="s">
        <v>10</v>
      </c>
      <c r="B17" s="1">
        <v>108</v>
      </c>
      <c r="C17" s="1" t="str">
        <f>VLOOKUP($B17,'[3]Rennen 4.1 - U 17'!$A$8:$E$26,2)</f>
        <v>Schneider</v>
      </c>
      <c r="D17" s="1" t="str">
        <f>VLOOKUP($B17,'[3]Rennen 4.1 - U 17'!$A$8:$E$26,3)</f>
        <v>Philip</v>
      </c>
      <c r="E17" s="1" t="str">
        <f>VLOOKUP($B17,'[3]Rennen 4.1 - U 17'!$A$8:$E$26,5)</f>
        <v>RSV Osterweddingen</v>
      </c>
      <c r="F17" s="1"/>
      <c r="G17" s="4"/>
    </row>
    <row r="18" spans="1:7" ht="18">
      <c r="A18" s="5" t="s">
        <v>11</v>
      </c>
      <c r="B18" s="1">
        <v>111</v>
      </c>
      <c r="C18" s="1" t="str">
        <f>VLOOKUP($B18,'[3]Rennen 4.1 - U 17'!$A$8:$E$26,2)</f>
        <v>Pietschker</v>
      </c>
      <c r="D18" s="1" t="str">
        <f>VLOOKUP($B18,'[3]Rennen 4.1 - U 17'!$A$8:$E$26,3)</f>
        <v>Jan</v>
      </c>
      <c r="E18" s="1" t="str">
        <f>VLOOKUP($B18,'[3]Rennen 4.1 - U 17'!$A$8:$E$26,5)</f>
        <v>SC Berlin</v>
      </c>
      <c r="F18" s="1"/>
      <c r="G18" s="4"/>
    </row>
  </sheetData>
  <mergeCells count="2">
    <mergeCell ref="B3:F3"/>
    <mergeCell ref="D2:G2"/>
  </mergeCells>
  <printOptions horizontalCentered="1"/>
  <pageMargins left="0.29" right="0.21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5" sqref="E5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32.125" style="0" customWidth="1"/>
    <col min="6" max="6" width="5.50390625" style="0" customWidth="1"/>
  </cols>
  <sheetData>
    <row r="1" ht="14.25">
      <c r="B1" t="s">
        <v>19</v>
      </c>
    </row>
    <row r="2" spans="2:7" ht="22.5">
      <c r="B2" t="s">
        <v>26</v>
      </c>
      <c r="D2" s="34"/>
      <c r="E2" s="34"/>
      <c r="F2" s="34"/>
      <c r="G2" s="21"/>
    </row>
    <row r="3" spans="2:6" ht="18">
      <c r="B3" s="29" t="s">
        <v>24</v>
      </c>
      <c r="C3" s="30"/>
      <c r="D3" s="30"/>
      <c r="E3" s="30"/>
      <c r="F3" s="30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23</v>
      </c>
      <c r="D5" s="6" t="s">
        <v>25</v>
      </c>
      <c r="E5" s="7">
        <v>40774</v>
      </c>
      <c r="F5" s="6"/>
    </row>
    <row r="6" spans="1:6" ht="18.75">
      <c r="A6" s="2"/>
      <c r="B6" s="8" t="s">
        <v>36</v>
      </c>
      <c r="D6" s="28" t="s">
        <v>35</v>
      </c>
      <c r="F6" s="2"/>
    </row>
    <row r="7" spans="1:6" ht="18">
      <c r="A7" s="2"/>
      <c r="B7" s="8" t="s">
        <v>21</v>
      </c>
      <c r="D7" s="6">
        <v>12</v>
      </c>
      <c r="E7" s="6"/>
      <c r="F7" s="6" t="s">
        <v>39</v>
      </c>
    </row>
    <row r="8" spans="1:6" ht="19.5" customHeight="1">
      <c r="A8" s="4" t="s">
        <v>12</v>
      </c>
      <c r="B8" s="9" t="s">
        <v>27</v>
      </c>
      <c r="C8" s="4" t="s">
        <v>0</v>
      </c>
      <c r="D8" s="4"/>
      <c r="E8" s="4" t="s">
        <v>1</v>
      </c>
      <c r="F8" s="4" t="s">
        <v>30</v>
      </c>
    </row>
    <row r="9" spans="1:6" ht="19.5" customHeight="1">
      <c r="A9" s="16" t="s">
        <v>2</v>
      </c>
      <c r="B9" s="1">
        <v>43</v>
      </c>
      <c r="C9" s="1" t="str">
        <f>VLOOKUP($B9,'[3]Rennen 4.2 - Senioren '!$A$7:$E$53,2)</f>
        <v>Kalz</v>
      </c>
      <c r="D9" s="1" t="str">
        <f>VLOOKUP($B9,'[3]Rennen 4.2 - Senioren '!$A$7:$E$53,3)</f>
        <v>Uwe</v>
      </c>
      <c r="E9" s="1" t="str">
        <f>VLOOKUP($B9,'[3]Rennen 4.2 - Senioren '!$A$7:$E$53,5)</f>
        <v>Team Master Ur-Krostritzer Univega</v>
      </c>
      <c r="F9" s="1">
        <v>26</v>
      </c>
    </row>
    <row r="10" spans="1:6" ht="19.5" customHeight="1">
      <c r="A10" s="16" t="s">
        <v>3</v>
      </c>
      <c r="B10" s="1">
        <v>23</v>
      </c>
      <c r="C10" s="1" t="str">
        <f>VLOOKUP($B10,'[3]Rennen 4.2 - Senioren '!$A$7:$E$53,2)</f>
        <v>Ristau</v>
      </c>
      <c r="D10" s="1" t="str">
        <f>VLOOKUP($B10,'[3]Rennen 4.2 - Senioren '!$A$7:$E$53,3)</f>
        <v>René</v>
      </c>
      <c r="E10" s="1" t="str">
        <f>VLOOKUP($B10,'[3]Rennen 4.2 - Senioren '!$A$7:$E$53,5)</f>
        <v>RC Kleinmachnow</v>
      </c>
      <c r="F10" s="1">
        <v>12</v>
      </c>
    </row>
    <row r="11" spans="1:6" ht="19.5" customHeight="1">
      <c r="A11" s="16" t="s">
        <v>4</v>
      </c>
      <c r="B11" s="1">
        <v>1</v>
      </c>
      <c r="C11" s="1" t="str">
        <f>VLOOKUP($B11,'[3]Rennen 4.2 - Senioren '!$A$7:$E$53,2)</f>
        <v>Baumgarten</v>
      </c>
      <c r="D11" s="1" t="str">
        <f>VLOOKUP($B11,'[3]Rennen 4.2 - Senioren '!$A$7:$E$53,3)</f>
        <v>Toralf</v>
      </c>
      <c r="E11" s="1" t="str">
        <f>VLOOKUP($B11,'[3]Rennen 4.2 - Senioren '!$A$7:$E$53,5)</f>
        <v>Team Master Ur-Krostritzer Univega</v>
      </c>
      <c r="F11" s="1">
        <v>12</v>
      </c>
    </row>
    <row r="12" spans="1:6" ht="19.5" customHeight="1">
      <c r="A12" s="5" t="s">
        <v>5</v>
      </c>
      <c r="B12" s="1">
        <v>4</v>
      </c>
      <c r="C12" s="1" t="str">
        <f>VLOOKUP($B12,'[3]Rennen 4.2 - Senioren '!$A$7:$E$53,2)</f>
        <v>Grünig</v>
      </c>
      <c r="D12" s="1" t="str">
        <f>VLOOKUP($B12,'[3]Rennen 4.2 - Senioren '!$A$7:$E$53,3)</f>
        <v>Mathias</v>
      </c>
      <c r="E12" s="1" t="str">
        <f>VLOOKUP($B12,'[3]Rennen 4.2 - Senioren '!$A$7:$E$53,5)</f>
        <v>Harzer RSC Wernigerode</v>
      </c>
      <c r="F12" s="1">
        <v>9</v>
      </c>
    </row>
    <row r="13" spans="1:6" ht="19.5" customHeight="1">
      <c r="A13" s="5" t="s">
        <v>6</v>
      </c>
      <c r="B13" s="1">
        <v>29</v>
      </c>
      <c r="C13" s="1" t="str">
        <f>VLOOKUP($B13,'[3]Rennen 4.2 - Senioren '!$A$7:$E$53,2)</f>
        <v>Bolle</v>
      </c>
      <c r="D13" s="1" t="str">
        <f>VLOOKUP($B13,'[3]Rennen 4.2 - Senioren '!$A$7:$E$53,3)</f>
        <v>Jens</v>
      </c>
      <c r="E13" s="1" t="str">
        <f>VLOOKUP($B13,'[3]Rennen 4.2 - Senioren '!$A$7:$E$53,5)</f>
        <v>RSV Braunschweig 1923</v>
      </c>
      <c r="F13" s="1">
        <v>6</v>
      </c>
    </row>
    <row r="14" spans="1:6" ht="19.5" customHeight="1">
      <c r="A14" s="5" t="s">
        <v>7</v>
      </c>
      <c r="B14" s="1">
        <v>3</v>
      </c>
      <c r="C14" s="1" t="str">
        <f>VLOOKUP($B14,'[3]Rennen 4.2 - Senioren '!$A$7:$E$53,2)</f>
        <v>Grünig</v>
      </c>
      <c r="D14" s="1" t="str">
        <f>VLOOKUP($B14,'[3]Rennen 4.2 - Senioren '!$A$7:$E$53,3)</f>
        <v>Hans-Peter</v>
      </c>
      <c r="E14" s="1" t="str">
        <f>VLOOKUP($B14,'[3]Rennen 4.2 - Senioren '!$A$7:$E$53,5)</f>
        <v>Harzer RSC Wernigerode</v>
      </c>
      <c r="F14" s="1">
        <v>5</v>
      </c>
    </row>
    <row r="15" spans="1:6" ht="19.5" customHeight="1">
      <c r="A15" s="5" t="s">
        <v>8</v>
      </c>
      <c r="B15" s="1">
        <v>26</v>
      </c>
      <c r="C15" s="1" t="str">
        <f>VLOOKUP($B15,'[3]Rennen 4.2 - Senioren '!$A$7:$E$53,2)</f>
        <v>Ditze</v>
      </c>
      <c r="D15" s="1" t="str">
        <f>VLOOKUP($B15,'[3]Rennen 4.2 - Senioren '!$A$7:$E$53,3)</f>
        <v>Klaus</v>
      </c>
      <c r="E15" s="1" t="str">
        <f>VLOOKUP($B15,'[3]Rennen 4.2 - Senioren '!$A$7:$E$53,5)</f>
        <v>RSC Erftstadt</v>
      </c>
      <c r="F15" s="1">
        <v>3</v>
      </c>
    </row>
    <row r="16" spans="1:6" ht="19.5" customHeight="1">
      <c r="A16" s="5" t="s">
        <v>9</v>
      </c>
      <c r="B16" s="1">
        <v>28</v>
      </c>
      <c r="C16" s="1" t="str">
        <f>VLOOKUP($B16,'[3]Rennen 4.2 - Senioren '!$A$7:$E$53,2)</f>
        <v>Schröter</v>
      </c>
      <c r="D16" s="1" t="str">
        <f>VLOOKUP($B16,'[3]Rennen 4.2 - Senioren '!$A$7:$E$53,3)</f>
        <v>Steffen</v>
      </c>
      <c r="E16" s="1" t="str">
        <f>VLOOKUP($B16,'[3]Rennen 4.2 - Senioren '!$A$7:$E$53,5)</f>
        <v>RSV AC Leipzig</v>
      </c>
      <c r="F16" s="1">
        <v>2</v>
      </c>
    </row>
    <row r="17" spans="1:6" ht="19.5" customHeight="1">
      <c r="A17" s="5" t="s">
        <v>10</v>
      </c>
      <c r="B17" s="1">
        <v>24</v>
      </c>
      <c r="C17" s="1" t="str">
        <f>VLOOKUP($B17,'[3]Rennen 4.2 - Senioren '!$A$7:$E$53,2)</f>
        <v>Faber</v>
      </c>
      <c r="D17" s="1" t="str">
        <f>VLOOKUP($B17,'[3]Rennen 4.2 - Senioren '!$A$7:$E$53,3)</f>
        <v>Christian</v>
      </c>
      <c r="E17" s="1" t="str">
        <f>VLOOKUP($B17,'[3]Rennen 4.2 - Senioren '!$A$7:$E$53,5)</f>
        <v>RG Hamburg</v>
      </c>
      <c r="F17" s="1">
        <v>1</v>
      </c>
    </row>
    <row r="18" spans="1:6" ht="19.5" customHeight="1">
      <c r="A18" s="5" t="s">
        <v>11</v>
      </c>
      <c r="B18" s="1">
        <v>46</v>
      </c>
      <c r="C18" s="1" t="str">
        <f>VLOOKUP($B18,'[3]Rennen 4.2 - Senioren '!$A$7:$E$53,2)</f>
        <v>Krug</v>
      </c>
      <c r="D18" s="1" t="str">
        <f>VLOOKUP($B18,'[3]Rennen 4.2 - Senioren '!$A$7:$E$53,3)</f>
        <v>Olaf</v>
      </c>
      <c r="E18" s="1" t="str">
        <f>VLOOKUP($B18,'[3]Rennen 4.2 - Senioren '!$A$7:$E$53,5)</f>
        <v>Radteam Cöpenick</v>
      </c>
      <c r="F18" s="1">
        <v>1</v>
      </c>
    </row>
    <row r="19" spans="1:6" ht="19.5" customHeight="1">
      <c r="A19" s="5" t="s">
        <v>13</v>
      </c>
      <c r="B19" s="1">
        <v>22</v>
      </c>
      <c r="C19" s="1" t="str">
        <f>VLOOKUP($B19,'[3]Rennen 4.2 - Senioren '!$A$7:$E$53,2)</f>
        <v>Steffen</v>
      </c>
      <c r="D19" s="1" t="str">
        <f>VLOOKUP($B19,'[3]Rennen 4.2 - Senioren '!$A$7:$E$53,3)</f>
        <v>Uwe</v>
      </c>
      <c r="E19" s="1" t="str">
        <f>VLOOKUP($B19,'[3]Rennen 4.2 - Senioren '!$A$7:$E$53,5)</f>
        <v>Radteam Cöpenick</v>
      </c>
      <c r="F19" s="1"/>
    </row>
    <row r="20" spans="1:6" ht="19.5" customHeight="1">
      <c r="A20" s="5" t="s">
        <v>14</v>
      </c>
      <c r="B20" s="1">
        <v>8</v>
      </c>
      <c r="C20" s="1" t="str">
        <f>VLOOKUP($B20,'[3]Rennen 4.2 - Senioren '!$A$7:$E$53,2)</f>
        <v>Söder</v>
      </c>
      <c r="D20" s="1" t="str">
        <f>VLOOKUP($B20,'[3]Rennen 4.2 - Senioren '!$A$7:$E$53,3)</f>
        <v>Ingo</v>
      </c>
      <c r="E20" s="1" t="str">
        <f>VLOOKUP($B20,'[3]Rennen 4.2 - Senioren '!$A$7:$E$53,5)</f>
        <v>Team Maxim</v>
      </c>
      <c r="F20" s="1"/>
    </row>
    <row r="21" spans="1:6" ht="19.5" customHeight="1">
      <c r="A21" s="5" t="s">
        <v>15</v>
      </c>
      <c r="B21" s="1">
        <v>18</v>
      </c>
      <c r="C21" s="1" t="str">
        <f>VLOOKUP($B21,'[3]Rennen 4.2 - Senioren '!$A$7:$E$53,2)</f>
        <v>Schlosser</v>
      </c>
      <c r="D21" s="1" t="str">
        <f>VLOOKUP($B21,'[3]Rennen 4.2 - Senioren '!$A$7:$E$53,3)</f>
        <v>Falk</v>
      </c>
      <c r="E21" s="1" t="str">
        <f>VLOOKUP($B21,'[3]Rennen 4.2 - Senioren '!$A$7:$E$53,5)</f>
        <v>Masters DKV Team Neff</v>
      </c>
      <c r="F21" s="1"/>
    </row>
    <row r="22" spans="1:6" ht="19.5" customHeight="1">
      <c r="A22" s="5" t="s">
        <v>16</v>
      </c>
      <c r="B22" s="22">
        <v>5</v>
      </c>
      <c r="C22" s="1" t="str">
        <f>VLOOKUP($B22,'[3]Rennen 4.2 - Senioren '!$A$7:$E$53,2)</f>
        <v>Munte</v>
      </c>
      <c r="D22" s="1" t="str">
        <f>VLOOKUP($B22,'[3]Rennen 4.2 - Senioren '!$A$7:$E$53,3)</f>
        <v>Michael</v>
      </c>
      <c r="E22" s="1" t="str">
        <f>VLOOKUP($B22,'[3]Rennen 4.2 - Senioren '!$A$7:$E$53,5)</f>
        <v>Harzer RSC Wernigerode</v>
      </c>
      <c r="F22" s="1"/>
    </row>
    <row r="23" spans="1:6" ht="19.5" customHeight="1">
      <c r="A23" s="5" t="s">
        <v>17</v>
      </c>
      <c r="B23" s="22">
        <v>45</v>
      </c>
      <c r="C23" s="1" t="str">
        <f>VLOOKUP($B23,'[3]Rennen 4.2 - Senioren '!$A$7:$E$53,2)</f>
        <v>Schwabe</v>
      </c>
      <c r="D23" s="1" t="str">
        <f>VLOOKUP($B23,'[3]Rennen 4.2 - Senioren '!$A$7:$E$53,3)</f>
        <v>Frank</v>
      </c>
      <c r="E23" s="1" t="str">
        <f>VLOOKUP($B23,'[3]Rennen 4.2 - Senioren '!$A$7:$E$53,5)</f>
        <v>PSV Cycling Team Berlin</v>
      </c>
      <c r="F23" s="1"/>
    </row>
    <row r="24" spans="1:6" ht="18">
      <c r="A24" s="5" t="s">
        <v>18</v>
      </c>
      <c r="B24" s="22">
        <v>21</v>
      </c>
      <c r="C24" s="1" t="str">
        <f>VLOOKUP($B24,'[3]Rennen 4.2 - Senioren '!$A$7:$E$53,2)</f>
        <v>Appelt</v>
      </c>
      <c r="D24" s="1" t="str">
        <f>VLOOKUP($B24,'[3]Rennen 4.2 - Senioren '!$A$7:$E$53,3)</f>
        <v>Klaus-Dieter</v>
      </c>
      <c r="E24" s="1" t="str">
        <f>VLOOKUP($B24,'[3]Rennen 4.2 - Senioren '!$A$7:$E$53,5)</f>
        <v>Radteam Cöpenick</v>
      </c>
      <c r="F24" s="1"/>
    </row>
    <row r="25" spans="1:6" ht="18">
      <c r="A25" s="5" t="s">
        <v>40</v>
      </c>
      <c r="B25" s="22">
        <v>16</v>
      </c>
      <c r="C25" s="1" t="str">
        <f>VLOOKUP($B25,'[3]Rennen 4.2 - Senioren '!$A$7:$E$53,2)</f>
        <v>Krüger</v>
      </c>
      <c r="D25" s="1" t="str">
        <f>VLOOKUP($B25,'[3]Rennen 4.2 - Senioren '!$A$7:$E$53,3)</f>
        <v>Gunnar</v>
      </c>
      <c r="E25" s="1" t="str">
        <f>VLOOKUP($B25,'[3]Rennen 4.2 - Senioren '!$A$7:$E$53,5)</f>
        <v>Masters DKV Team Neff</v>
      </c>
      <c r="F25" s="1"/>
    </row>
    <row r="26" spans="1:6" ht="18">
      <c r="A26" s="5" t="s">
        <v>41</v>
      </c>
      <c r="B26" s="22">
        <v>6</v>
      </c>
      <c r="C26" s="1" t="str">
        <f>VLOOKUP($B26,'[3]Rennen 4.2 - Senioren '!$A$7:$E$53,2)</f>
        <v>Neumeister</v>
      </c>
      <c r="D26" s="1" t="str">
        <f>VLOOKUP($B26,'[3]Rennen 4.2 - Senioren '!$A$7:$E$53,3)</f>
        <v>Uwe</v>
      </c>
      <c r="E26" s="1" t="str">
        <f>VLOOKUP($B26,'[3]Rennen 4.2 - Senioren '!$A$7:$E$53,5)</f>
        <v>Harzer RSC Wernigerode</v>
      </c>
      <c r="F26" s="1"/>
    </row>
    <row r="27" spans="1:6" ht="18">
      <c r="A27" s="5" t="s">
        <v>42</v>
      </c>
      <c r="B27" s="22">
        <v>7</v>
      </c>
      <c r="C27" s="1" t="str">
        <f>VLOOKUP($B27,'[3]Rennen 4.2 - Senioren '!$A$7:$E$53,2)</f>
        <v>Heuser</v>
      </c>
      <c r="D27" s="1" t="str">
        <f>VLOOKUP($B27,'[3]Rennen 4.2 - Senioren '!$A$7:$E$53,3)</f>
        <v>Heiko</v>
      </c>
      <c r="E27" s="1" t="str">
        <f>VLOOKUP($B27,'[3]Rennen 4.2 - Senioren '!$A$7:$E$53,5)</f>
        <v>HRC Hannover v. 1912</v>
      </c>
      <c r="F27" s="1"/>
    </row>
    <row r="28" spans="1:6" ht="18">
      <c r="A28" s="5" t="s">
        <v>43</v>
      </c>
      <c r="B28" s="22">
        <v>27</v>
      </c>
      <c r="C28" s="1" t="str">
        <f>VLOOKUP($B28,'[3]Rennen 4.2 - Senioren '!$A$7:$E$53,2)</f>
        <v>Gatz</v>
      </c>
      <c r="D28" s="1" t="str">
        <f>VLOOKUP($B28,'[3]Rennen 4.2 - Senioren '!$A$7:$E$53,3)</f>
        <v>Holger</v>
      </c>
      <c r="E28" s="1" t="str">
        <f>VLOOKUP($B28,'[3]Rennen 4.2 - Senioren '!$A$7:$E$53,5)</f>
        <v>RSG Hannover</v>
      </c>
      <c r="F28" s="1"/>
    </row>
  </sheetData>
  <mergeCells count="2">
    <mergeCell ref="B3:F3"/>
    <mergeCell ref="D2:F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5" sqref="E5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28.125" style="0" customWidth="1"/>
    <col min="6" max="6" width="5.50390625" style="0" customWidth="1"/>
    <col min="7" max="7" width="8.625" style="0" customWidth="1"/>
  </cols>
  <sheetData>
    <row r="1" ht="14.25">
      <c r="B1" t="s">
        <v>19</v>
      </c>
    </row>
    <row r="2" spans="2:7" ht="22.5">
      <c r="B2" t="s">
        <v>26</v>
      </c>
      <c r="D2" s="32" t="s">
        <v>45</v>
      </c>
      <c r="E2" s="32"/>
      <c r="F2" s="32"/>
      <c r="G2" s="32"/>
    </row>
    <row r="3" spans="2:6" ht="18">
      <c r="B3" s="29" t="s">
        <v>24</v>
      </c>
      <c r="C3" s="30"/>
      <c r="D3" s="30"/>
      <c r="E3" s="30"/>
      <c r="F3" s="30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23</v>
      </c>
      <c r="D5" s="6" t="s">
        <v>25</v>
      </c>
      <c r="E5" s="7">
        <v>40774</v>
      </c>
      <c r="F5" s="6"/>
    </row>
    <row r="6" spans="1:7" ht="18">
      <c r="A6" s="2"/>
      <c r="B6" s="8" t="s">
        <v>20</v>
      </c>
      <c r="D6" s="6" t="s">
        <v>38</v>
      </c>
      <c r="E6" s="2"/>
      <c r="F6" s="2"/>
      <c r="G6" s="2"/>
    </row>
    <row r="7" spans="1:7" ht="18">
      <c r="A7" s="2"/>
      <c r="B7" s="8" t="s">
        <v>21</v>
      </c>
      <c r="D7" s="6">
        <v>14</v>
      </c>
      <c r="E7" s="6"/>
      <c r="F7" s="6" t="s">
        <v>22</v>
      </c>
      <c r="G7" s="18">
        <v>35</v>
      </c>
    </row>
    <row r="8" spans="1:7" ht="19.5" customHeight="1">
      <c r="A8" s="4" t="s">
        <v>12</v>
      </c>
      <c r="B8" s="9" t="s">
        <v>27</v>
      </c>
      <c r="C8" s="4" t="s">
        <v>0</v>
      </c>
      <c r="D8" s="4"/>
      <c r="E8" s="4" t="s">
        <v>1</v>
      </c>
      <c r="F8" s="4" t="s">
        <v>30</v>
      </c>
      <c r="G8" s="4" t="s">
        <v>28</v>
      </c>
    </row>
    <row r="9" spans="1:7" ht="19.5" customHeight="1">
      <c r="A9" s="16" t="s">
        <v>2</v>
      </c>
      <c r="B9" s="1">
        <v>1</v>
      </c>
      <c r="C9" s="1" t="str">
        <f>VLOOKUP($B9,'[3]Rennen 5 - U 19'!$A$8:$E$26,2)</f>
        <v>Schmidt</v>
      </c>
      <c r="D9" s="1" t="str">
        <f>VLOOKUP($B9,'[3]Rennen 5 - U 19'!$A$8:$E$26,3)</f>
        <v>Alexander</v>
      </c>
      <c r="E9" s="1" t="str">
        <f>VLOOKUP($B9,'[3]Rennen 5 - U 19'!$A$8:$E$26,5)</f>
        <v>Harzer RSC Wernigerode</v>
      </c>
      <c r="F9" s="1">
        <v>24</v>
      </c>
      <c r="G9" s="11"/>
    </row>
    <row r="10" spans="1:7" ht="19.5" customHeight="1">
      <c r="A10" s="16" t="s">
        <v>3</v>
      </c>
      <c r="B10" s="1">
        <v>3</v>
      </c>
      <c r="C10" s="1" t="str">
        <f>VLOOKUP($B10,'[3]Rennen 5 - U 19'!$A$8:$E$26,2)</f>
        <v>Appelt</v>
      </c>
      <c r="D10" s="1" t="str">
        <f>VLOOKUP($B10,'[3]Rennen 5 - U 19'!$A$8:$E$26,3)</f>
        <v>Benno</v>
      </c>
      <c r="E10" s="1" t="str">
        <f>VLOOKUP($B10,'[3]Rennen 5 - U 19'!$A$8:$E$26,5)</f>
        <v>Radteam Cöpenick</v>
      </c>
      <c r="F10" s="1">
        <v>19</v>
      </c>
      <c r="G10" s="11"/>
    </row>
    <row r="11" spans="1:7" ht="19.5" customHeight="1">
      <c r="A11" s="16" t="s">
        <v>4</v>
      </c>
      <c r="B11" s="1">
        <v>11</v>
      </c>
      <c r="C11" s="1" t="str">
        <f>VLOOKUP($B11,'[3]Rennen 5 - U 19'!$A$8:$E$26,2)</f>
        <v>Schröder</v>
      </c>
      <c r="D11" s="1" t="str">
        <f>VLOOKUP($B11,'[3]Rennen 5 - U 19'!$A$8:$E$26,3)</f>
        <v>Florian</v>
      </c>
      <c r="E11" s="1" t="str">
        <f>VLOOKUP($B11,'[3]Rennen 5 - U 19'!$A$8:$E$26,5)</f>
        <v>SC Berlin</v>
      </c>
      <c r="F11" s="1">
        <v>16</v>
      </c>
      <c r="G11" s="11"/>
    </row>
    <row r="12" spans="1:7" ht="19.5" customHeight="1">
      <c r="A12" s="5" t="s">
        <v>5</v>
      </c>
      <c r="B12" s="1">
        <v>2</v>
      </c>
      <c r="C12" s="1" t="str">
        <f>VLOOKUP($B12,'[3]Rennen 5 - U 19'!$A$8:$E$26,2)</f>
        <v>Witte</v>
      </c>
      <c r="D12" s="1" t="str">
        <f>VLOOKUP($B12,'[3]Rennen 5 - U 19'!$A$8:$E$26,3)</f>
        <v>Wolfgang</v>
      </c>
      <c r="E12" s="1" t="str">
        <f>VLOOKUP($B12,'[3]Rennen 5 - U 19'!$A$8:$E$26,5)</f>
        <v>RadClub Lostau</v>
      </c>
      <c r="F12" s="1">
        <v>10</v>
      </c>
      <c r="G12" s="11"/>
    </row>
    <row r="13" spans="1:7" ht="19.5" customHeight="1">
      <c r="A13" s="5" t="s">
        <v>6</v>
      </c>
      <c r="B13" s="1">
        <v>9</v>
      </c>
      <c r="C13" s="1" t="str">
        <f>VLOOKUP($B13,'[3]Rennen 5 - U 19'!$A$8:$E$26,2)</f>
        <v>Nowak</v>
      </c>
      <c r="D13" s="1" t="str">
        <f>VLOOKUP($B13,'[3]Rennen 5 - U 19'!$A$8:$E$26,3)</f>
        <v>Philipp</v>
      </c>
      <c r="E13" s="1" t="str">
        <f>VLOOKUP($B13,'[3]Rennen 5 - U 19'!$A$8:$E$26,5)</f>
        <v>SC Berlin</v>
      </c>
      <c r="F13" s="1">
        <v>7</v>
      </c>
      <c r="G13" s="11"/>
    </row>
    <row r="14" spans="1:7" ht="19.5" customHeight="1">
      <c r="A14" s="5" t="s">
        <v>7</v>
      </c>
      <c r="B14" s="1">
        <v>17</v>
      </c>
      <c r="C14" s="1" t="str">
        <f>VLOOKUP($B14,'[3]Rennen 5 - U 19'!$A$8:$E$26,2)</f>
        <v>Bartsch</v>
      </c>
      <c r="D14" s="1" t="str">
        <f>VLOOKUP($B14,'[3]Rennen 5 - U 19'!$A$8:$E$26,3)</f>
        <v>Marcel</v>
      </c>
      <c r="E14" s="1" t="str">
        <f>VLOOKUP($B14,'[3]Rennen 5 - U 19'!$A$8:$E$26,5)</f>
        <v>SVg. Zehlendorfer Eichhörnchen</v>
      </c>
      <c r="F14" s="1">
        <v>4</v>
      </c>
      <c r="G14" s="11"/>
    </row>
    <row r="15" spans="1:7" ht="19.5" customHeight="1">
      <c r="A15" s="5" t="s">
        <v>8</v>
      </c>
      <c r="B15" s="1">
        <v>19</v>
      </c>
      <c r="C15" s="1" t="str">
        <f>VLOOKUP($B15,'[3]Rennen 5 - U 19'!$A$8:$E$26,2)</f>
        <v>Schindler</v>
      </c>
      <c r="D15" s="1" t="str">
        <f>VLOOKUP($B15,'[3]Rennen 5 - U 19'!$A$8:$E$26,3)</f>
        <v>Robin</v>
      </c>
      <c r="E15" s="1" t="str">
        <f>VLOOKUP($B15,'[3]Rennen 5 - U 19'!$A$8:$E$26,5)</f>
        <v>SC DHfk Leipzig</v>
      </c>
      <c r="F15" s="1">
        <v>3</v>
      </c>
      <c r="G15" s="11"/>
    </row>
    <row r="16" spans="1:7" ht="19.5" customHeight="1">
      <c r="A16" s="5" t="s">
        <v>9</v>
      </c>
      <c r="B16" s="1">
        <v>8</v>
      </c>
      <c r="C16" s="1" t="str">
        <f>VLOOKUP($B16,'[3]Rennen 5 - U 19'!$A$8:$E$26,2)</f>
        <v>Kühne</v>
      </c>
      <c r="D16" s="1" t="str">
        <f>VLOOKUP($B16,'[3]Rennen 5 - U 19'!$A$8:$E$26,3)</f>
        <v>Robert</v>
      </c>
      <c r="E16" s="1" t="str">
        <f>VLOOKUP($B16,'[3]Rennen 5 - U 19'!$A$8:$E$26,5)</f>
        <v>SC Berlin</v>
      </c>
      <c r="F16" s="1">
        <v>2</v>
      </c>
      <c r="G16" s="11"/>
    </row>
    <row r="17" spans="1:7" ht="19.5" customHeight="1">
      <c r="A17" s="5" t="s">
        <v>10</v>
      </c>
      <c r="B17" s="1">
        <v>13</v>
      </c>
      <c r="C17" s="1" t="str">
        <f>VLOOKUP($B17,'[3]Rennen 5 - U 19'!$A$8:$E$26,2)</f>
        <v>Sieg</v>
      </c>
      <c r="D17" s="1" t="str">
        <f>VLOOKUP($B17,'[3]Rennen 5 - U 19'!$A$8:$E$26,3)</f>
        <v>Marcel</v>
      </c>
      <c r="E17" s="1" t="str">
        <f>VLOOKUP($B17,'[3]Rennen 5 - U 19'!$A$8:$E$26,5)</f>
        <v>RST Dassow</v>
      </c>
      <c r="F17" s="1">
        <v>2</v>
      </c>
      <c r="G17" s="11"/>
    </row>
    <row r="18" spans="1:7" ht="19.5" customHeight="1">
      <c r="A18" s="5" t="s">
        <v>11</v>
      </c>
      <c r="B18" s="1">
        <v>7</v>
      </c>
      <c r="C18" s="1" t="str">
        <f>VLOOKUP($B18,'[3]Rennen 5 - U 19'!$A$8:$E$26,2)</f>
        <v>Kohrs</v>
      </c>
      <c r="D18" s="1" t="str">
        <f>VLOOKUP($B18,'[3]Rennen 5 - U 19'!$A$8:$E$26,3)</f>
        <v>Yannick</v>
      </c>
      <c r="E18" s="1" t="str">
        <f>VLOOKUP($B18,'[3]Rennen 5 - U 19'!$A$8:$E$26,5)</f>
        <v>RV Panther Braunschweig</v>
      </c>
      <c r="F18" s="1">
        <v>1</v>
      </c>
      <c r="G18" s="11"/>
    </row>
    <row r="19" spans="1:7" ht="19.5" customHeight="1">
      <c r="A19" s="5" t="s">
        <v>13</v>
      </c>
      <c r="B19" s="1">
        <v>18</v>
      </c>
      <c r="C19" s="1" t="str">
        <f>VLOOKUP($B19,'[3]Rennen 5 - U 19'!$A$8:$E$26,2)</f>
        <v>Wilde</v>
      </c>
      <c r="D19" s="1" t="str">
        <f>VLOOKUP($B19,'[3]Rennen 5 - U 19'!$A$8:$E$26,3)</f>
        <v>Frederick</v>
      </c>
      <c r="E19" s="1" t="str">
        <f>VLOOKUP($B19,'[3]Rennen 5 - U 19'!$A$8:$E$26,5)</f>
        <v>SVg. Zehlendorfer Eichhörnchen</v>
      </c>
      <c r="F19" s="1"/>
      <c r="G19" s="11"/>
    </row>
    <row r="20" spans="1:7" ht="19.5" customHeight="1">
      <c r="A20" s="5" t="s">
        <v>14</v>
      </c>
      <c r="B20" s="1">
        <v>6</v>
      </c>
      <c r="C20" s="1" t="str">
        <f>VLOOKUP($B20,'[3]Rennen 5 - U 19'!$A$8:$E$26,2)</f>
        <v>Frenzel</v>
      </c>
      <c r="D20" s="1" t="str">
        <f>VLOOKUP($B20,'[3]Rennen 5 - U 19'!$A$8:$E$26,3)</f>
        <v>Sebastian</v>
      </c>
      <c r="E20" s="1" t="str">
        <f>VLOOKUP($B20,'[3]Rennen 5 - U 19'!$A$8:$E$26,5)</f>
        <v>RSV Osterweddingen</v>
      </c>
      <c r="F20" s="1"/>
      <c r="G20" s="11"/>
    </row>
    <row r="21" spans="1:7" ht="19.5" customHeight="1">
      <c r="A21" s="5" t="s">
        <v>15</v>
      </c>
      <c r="B21" s="1">
        <v>15</v>
      </c>
      <c r="C21" s="1" t="str">
        <f>VLOOKUP($B21,'[3]Rennen 5 - U 19'!$A$8:$E$26,2)</f>
        <v>Schulz</v>
      </c>
      <c r="D21" s="1" t="str">
        <f>VLOOKUP($B21,'[3]Rennen 5 - U 19'!$A$8:$E$26,3)</f>
        <v>Julian</v>
      </c>
      <c r="E21" s="1" t="str">
        <f>VLOOKUP($B21,'[3]Rennen 5 - U 19'!$A$8:$E$26,5)</f>
        <v>NRVg. Luisenstadt Berlin</v>
      </c>
      <c r="F21" s="1"/>
      <c r="G21" s="11"/>
    </row>
    <row r="22" spans="1:7" ht="18">
      <c r="A22" s="5" t="s">
        <v>16</v>
      </c>
      <c r="B22" s="1">
        <v>14</v>
      </c>
      <c r="C22" s="1" t="str">
        <f>VLOOKUP($B22,'[3]Rennen 5 - U 19'!$A$8:$E$26,2)</f>
        <v>Zaharzewski</v>
      </c>
      <c r="D22" s="1" t="str">
        <f>VLOOKUP($B22,'[3]Rennen 5 - U 19'!$A$8:$E$26,3)</f>
        <v>Daniel</v>
      </c>
      <c r="E22" s="1" t="str">
        <f>VLOOKUP($B22,'[3]Rennen 5 - U 19'!$A$8:$E$26,5)</f>
        <v>RST Dassow</v>
      </c>
      <c r="F22" s="1"/>
      <c r="G22" s="11"/>
    </row>
    <row r="23" spans="1:7" ht="18">
      <c r="A23" s="5" t="s">
        <v>17</v>
      </c>
      <c r="B23" s="1">
        <v>16</v>
      </c>
      <c r="C23" s="1" t="str">
        <f>VLOOKUP($B23,'[3]Rennen 5 - U 19'!$A$8:$E$26,2)</f>
        <v>Berne</v>
      </c>
      <c r="D23" s="1" t="str">
        <f>VLOOKUP($B23,'[3]Rennen 5 - U 19'!$A$8:$E$26,3)</f>
        <v>Marcus</v>
      </c>
      <c r="E23" s="1" t="str">
        <f>VLOOKUP($B23,'[3]Rennen 5 - U 19'!$A$8:$E$26,5)</f>
        <v>NRVg. Luisenstadt Berlin</v>
      </c>
      <c r="F23" s="1"/>
      <c r="G23" s="11"/>
    </row>
    <row r="24" spans="1:7" ht="18">
      <c r="A24" s="5" t="s">
        <v>18</v>
      </c>
      <c r="B24" s="1">
        <v>12</v>
      </c>
      <c r="C24" s="1" t="str">
        <f>VLOOKUP($B24,'[3]Rennen 5 - U 19'!$A$8:$E$26,2)</f>
        <v>Dittrich</v>
      </c>
      <c r="D24" s="1" t="str">
        <f>VLOOKUP($B24,'[3]Rennen 5 - U 19'!$A$8:$E$26,3)</f>
        <v>Bianca Maria</v>
      </c>
      <c r="E24" s="1" t="str">
        <f>VLOOKUP($B24,'[3]Rennen 5 - U 19'!$A$8:$E$26,5)</f>
        <v>RSC Jena</v>
      </c>
      <c r="F24" s="1"/>
      <c r="G24" s="11"/>
    </row>
  </sheetData>
  <mergeCells count="2">
    <mergeCell ref="B3:F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6" sqref="E6"/>
    </sheetView>
  </sheetViews>
  <sheetFormatPr defaultColWidth="11.00390625" defaultRowHeight="14.25"/>
  <cols>
    <col min="1" max="1" width="5.75390625" style="0" customWidth="1"/>
    <col min="2" max="2" width="5.50390625" style="0" customWidth="1"/>
    <col min="3" max="3" width="15.25390625" style="0" customWidth="1"/>
    <col min="4" max="4" width="15.00390625" style="0" customWidth="1"/>
    <col min="5" max="5" width="28.125" style="0" customWidth="1"/>
    <col min="6" max="6" width="5.50390625" style="0" customWidth="1"/>
    <col min="7" max="7" width="8.625" style="0" customWidth="1"/>
  </cols>
  <sheetData>
    <row r="1" ht="14.25">
      <c r="B1" t="s">
        <v>19</v>
      </c>
    </row>
    <row r="2" spans="2:7" ht="22.5">
      <c r="B2" t="s">
        <v>26</v>
      </c>
      <c r="D2" s="32" t="s">
        <v>46</v>
      </c>
      <c r="E2" s="32"/>
      <c r="F2" s="32"/>
      <c r="G2" s="32"/>
    </row>
    <row r="3" spans="2:6" ht="18">
      <c r="B3" s="29" t="s">
        <v>24</v>
      </c>
      <c r="C3" s="30"/>
      <c r="D3" s="30"/>
      <c r="E3" s="30"/>
      <c r="F3" s="30"/>
    </row>
    <row r="4" spans="1:6" ht="18" hidden="1">
      <c r="A4" s="3"/>
      <c r="B4" s="3"/>
      <c r="C4" s="3"/>
      <c r="D4" s="3"/>
      <c r="E4" s="3"/>
      <c r="F4" s="3"/>
    </row>
    <row r="5" spans="1:6" ht="18">
      <c r="A5" s="6"/>
      <c r="B5" s="8" t="s">
        <v>23</v>
      </c>
      <c r="D5" s="6" t="s">
        <v>25</v>
      </c>
      <c r="E5" s="7">
        <v>40774</v>
      </c>
      <c r="F5" s="6"/>
    </row>
    <row r="6" spans="1:7" ht="18">
      <c r="A6" s="2"/>
      <c r="B6" s="8" t="s">
        <v>20</v>
      </c>
      <c r="D6" s="6" t="s">
        <v>37</v>
      </c>
      <c r="E6" s="2"/>
      <c r="F6" s="2"/>
      <c r="G6" s="2"/>
    </row>
    <row r="7" spans="1:7" ht="18">
      <c r="A7" s="2"/>
      <c r="B7" s="8" t="s">
        <v>21</v>
      </c>
      <c r="D7" s="6">
        <v>24</v>
      </c>
      <c r="E7" s="6"/>
      <c r="F7" s="6" t="s">
        <v>22</v>
      </c>
      <c r="G7" s="18">
        <v>60</v>
      </c>
    </row>
    <row r="8" spans="1:7" ht="19.5" customHeight="1">
      <c r="A8" s="4" t="s">
        <v>12</v>
      </c>
      <c r="B8" s="9" t="s">
        <v>27</v>
      </c>
      <c r="C8" s="4" t="s">
        <v>0</v>
      </c>
      <c r="D8" s="4"/>
      <c r="E8" s="4" t="s">
        <v>1</v>
      </c>
      <c r="F8" s="4" t="s">
        <v>30</v>
      </c>
      <c r="G8" s="4" t="s">
        <v>28</v>
      </c>
    </row>
    <row r="9" spans="1:7" ht="19.5" customHeight="1">
      <c r="A9" s="16" t="s">
        <v>2</v>
      </c>
      <c r="B9" s="1">
        <v>82</v>
      </c>
      <c r="C9" s="1" t="str">
        <f>VLOOKUP($B9,'[3]Rennen 6 - Männer A, B,C'!$A$8:$E$97,2)</f>
        <v>Kalz</v>
      </c>
      <c r="D9" s="1" t="str">
        <f>VLOOKUP($B9,'[3]Rennen 6 - Männer A, B,C'!$A$8:$E$97,3)</f>
        <v>Marcel</v>
      </c>
      <c r="E9" s="1" t="str">
        <f>VLOOKUP($B9,'[3]Rennen 6 - Männer A, B,C'!$A$8:$E$97,5)</f>
        <v>KED Bianchi</v>
      </c>
      <c r="F9" s="1">
        <v>31</v>
      </c>
      <c r="G9" s="11" t="s">
        <v>44</v>
      </c>
    </row>
    <row r="10" spans="1:7" ht="19.5" customHeight="1">
      <c r="A10" s="16" t="s">
        <v>3</v>
      </c>
      <c r="B10" s="1">
        <v>22</v>
      </c>
      <c r="C10" s="1" t="str">
        <f>VLOOKUP($B10,'[3]Rennen 6 - Männer A, B,C'!$A$8:$E$97,2)</f>
        <v>Selig</v>
      </c>
      <c r="D10" s="1" t="str">
        <f>VLOOKUP($B10,'[3]Rennen 6 - Männer A, B,C'!$A$8:$E$97,3)</f>
        <v>Rüdiger</v>
      </c>
      <c r="E10" s="1" t="str">
        <f>VLOOKUP($B10,'[3]Rennen 6 - Männer A, B,C'!$A$8:$E$97,5)</f>
        <v>Jenatec Cycling</v>
      </c>
      <c r="F10" s="1">
        <v>27</v>
      </c>
      <c r="G10" s="11"/>
    </row>
    <row r="11" spans="1:7" ht="19.5" customHeight="1">
      <c r="A11" s="16" t="s">
        <v>4</v>
      </c>
      <c r="B11" s="1">
        <v>6</v>
      </c>
      <c r="C11" s="1" t="str">
        <f>VLOOKUP($B11,'[3]Rennen 6 - Männer A, B,C'!$A$8:$E$97,2)</f>
        <v>Stubert</v>
      </c>
      <c r="D11" s="1" t="str">
        <f>VLOOKUP($B11,'[3]Rennen 6 - Männer A, B,C'!$A$8:$E$97,3)</f>
        <v>Paul</v>
      </c>
      <c r="E11" s="1" t="str">
        <f>VLOOKUP($B11,'[3]Rennen 6 - Männer A, B,C'!$A$8:$E$97,5)</f>
        <v>BSV AdW Berlin</v>
      </c>
      <c r="F11" s="1">
        <v>11</v>
      </c>
      <c r="G11" s="11"/>
    </row>
    <row r="12" spans="1:7" ht="19.5" customHeight="1">
      <c r="A12" s="5" t="s">
        <v>5</v>
      </c>
      <c r="B12" s="1">
        <v>28</v>
      </c>
      <c r="C12" s="1" t="str">
        <f>VLOOKUP($B12,'[3]Rennen 6 - Männer A, B,C'!$A$8:$E$97,2)</f>
        <v>Kuntschik</v>
      </c>
      <c r="D12" s="1" t="str">
        <f>VLOOKUP($B12,'[3]Rennen 6 - Männer A, B,C'!$A$8:$E$97,3)</f>
        <v>Roman</v>
      </c>
      <c r="E12" s="1" t="str">
        <f>VLOOKUP($B12,'[3]Rennen 6 - Männer A, B,C'!$A$8:$E$97,5)</f>
        <v>Regio Team SF</v>
      </c>
      <c r="F12" s="1">
        <v>10</v>
      </c>
      <c r="G12" s="11"/>
    </row>
    <row r="13" spans="1:7" ht="19.5" customHeight="1">
      <c r="A13" s="5" t="s">
        <v>6</v>
      </c>
      <c r="B13" s="1">
        <v>10</v>
      </c>
      <c r="C13" s="1" t="str">
        <f>VLOOKUP($B13,'[3]Rennen 6 - Männer A, B,C'!$A$8:$E$97,2)</f>
        <v>Kux</v>
      </c>
      <c r="D13" s="1" t="str">
        <f>VLOOKUP($B13,'[3]Rennen 6 - Männer A, B,C'!$A$8:$E$97,3)</f>
        <v>Christian</v>
      </c>
      <c r="E13" s="1" t="str">
        <f>VLOOKUP($B13,'[3]Rennen 6 - Männer A, B,C'!$A$8:$E$97,5)</f>
        <v>Dresdner SC 1898</v>
      </c>
      <c r="F13" s="1">
        <v>7</v>
      </c>
      <c r="G13" s="11"/>
    </row>
    <row r="14" spans="1:7" ht="19.5" customHeight="1">
      <c r="A14" s="5" t="s">
        <v>7</v>
      </c>
      <c r="B14" s="1">
        <v>12</v>
      </c>
      <c r="C14" s="1" t="str">
        <f>VLOOKUP($B14,'[3]Rennen 6 - Männer A, B,C'!$A$8:$E$97,2)</f>
        <v>Nagler</v>
      </c>
      <c r="D14" s="1" t="str">
        <f>VLOOKUP($B14,'[3]Rennen 6 - Männer A, B,C'!$A$8:$E$97,3)</f>
        <v>Patrick</v>
      </c>
      <c r="E14" s="1" t="str">
        <f>VLOOKUP($B14,'[3]Rennen 6 - Männer A, B,C'!$A$8:$E$97,5)</f>
        <v>Dresdner SC 1898</v>
      </c>
      <c r="F14" s="1">
        <v>5</v>
      </c>
      <c r="G14" s="11"/>
    </row>
    <row r="15" spans="1:7" ht="19.5" customHeight="1">
      <c r="A15" s="5" t="s">
        <v>8</v>
      </c>
      <c r="B15" s="1">
        <v>51</v>
      </c>
      <c r="C15" s="1" t="str">
        <f>VLOOKUP($B15,'[3]Rennen 6 - Männer A, B,C'!$A$8:$E$97,2)</f>
        <v>Bothe</v>
      </c>
      <c r="D15" s="1" t="str">
        <f>VLOOKUP($B15,'[3]Rennen 6 - Männer A, B,C'!$A$8:$E$97,3)</f>
        <v>Erik</v>
      </c>
      <c r="E15" s="1" t="str">
        <f>VLOOKUP($B15,'[3]Rennen 6 - Männer A, B,C'!$A$8:$E$97,5)</f>
        <v>SC DHfK Leipzig</v>
      </c>
      <c r="F15" s="1">
        <v>2</v>
      </c>
      <c r="G15" s="11"/>
    </row>
    <row r="16" spans="1:7" ht="19.5" customHeight="1">
      <c r="A16" s="5" t="s">
        <v>9</v>
      </c>
      <c r="B16" s="1">
        <v>73</v>
      </c>
      <c r="C16" s="1" t="str">
        <f>VLOOKUP($B16,'[3]Rennen 6 - Männer A, B,C'!$A$8:$E$97,2)</f>
        <v>Wernicke</v>
      </c>
      <c r="D16" s="1" t="str">
        <f>VLOOKUP($B16,'[3]Rennen 6 - Männer A, B,C'!$A$8:$E$97,3)</f>
        <v>Renzo</v>
      </c>
      <c r="E16" s="1" t="str">
        <f>VLOOKUP($B16,'[3]Rennen 6 - Männer A, B,C'!$A$8:$E$97,5)</f>
        <v>Team Ur-Krostritzer Univega</v>
      </c>
      <c r="F16" s="1">
        <v>2</v>
      </c>
      <c r="G16" s="11"/>
    </row>
    <row r="17" spans="1:7" ht="19.5" customHeight="1">
      <c r="A17" s="5" t="s">
        <v>10</v>
      </c>
      <c r="B17" s="1">
        <v>35</v>
      </c>
      <c r="C17" s="1" t="str">
        <f>VLOOKUP($B17,'[3]Rennen 6 - Männer A, B,C'!$A$8:$E$97,2)</f>
        <v>Manzke</v>
      </c>
      <c r="D17" s="1" t="str">
        <f>VLOOKUP($B17,'[3]Rennen 6 - Männer A, B,C'!$A$8:$E$97,3)</f>
        <v>Christian</v>
      </c>
      <c r="E17" s="1" t="str">
        <f>VLOOKUP($B17,'[3]Rennen 6 - Männer A, B,C'!$A$8:$E$97,5)</f>
        <v>RST Dassow</v>
      </c>
      <c r="F17" s="1">
        <v>2</v>
      </c>
      <c r="G17" s="11"/>
    </row>
    <row r="18" spans="1:7" ht="19.5" customHeight="1">
      <c r="A18" s="5" t="s">
        <v>11</v>
      </c>
      <c r="B18" s="1">
        <v>27</v>
      </c>
      <c r="C18" s="1" t="str">
        <f>VLOOKUP($B18,'[3]Rennen 6 - Männer A, B,C'!$A$8:$E$97,2)</f>
        <v>Khatib</v>
      </c>
      <c r="D18" s="1" t="str">
        <f>VLOOKUP($B18,'[3]Rennen 6 - Männer A, B,C'!$A$8:$E$97,3)</f>
        <v>Aadyl</v>
      </c>
      <c r="E18" s="1" t="str">
        <f>VLOOKUP($B18,'[3]Rennen 6 - Männer A, B,C'!$A$8:$E$97,5)</f>
        <v>Regio Team SF</v>
      </c>
      <c r="F18" s="1">
        <v>1</v>
      </c>
      <c r="G18" s="11"/>
    </row>
    <row r="19" spans="1:7" ht="19.5" customHeight="1">
      <c r="A19" s="5" t="s">
        <v>13</v>
      </c>
      <c r="B19" s="1">
        <v>68</v>
      </c>
      <c r="C19" s="1" t="str">
        <f>VLOOKUP($B19,'[3]Rennen 6 - Männer A, B,C'!$A$8:$E$97,2)</f>
        <v>Pohl</v>
      </c>
      <c r="D19" s="1" t="str">
        <f>VLOOKUP($B19,'[3]Rennen 6 - Männer A, B,C'!$A$8:$E$97,3)</f>
        <v>Fabian</v>
      </c>
      <c r="E19" s="1" t="str">
        <f>VLOOKUP($B19,'[3]Rennen 6 - Männer A, B,C'!$A$8:$E$97,5)</f>
        <v>Team Ur-Krostritzer Univega</v>
      </c>
      <c r="F19" s="1">
        <v>1</v>
      </c>
      <c r="G19" s="11"/>
    </row>
    <row r="20" spans="1:7" ht="19.5" customHeight="1">
      <c r="A20" s="5" t="s">
        <v>14</v>
      </c>
      <c r="B20" s="1">
        <v>83</v>
      </c>
      <c r="C20" s="1" t="str">
        <f>VLOOKUP($B20,'[3]Rennen 6 - Männer A, B,C'!$A$8:$E$97,2)</f>
        <v>Reinhardt</v>
      </c>
      <c r="D20" s="1" t="str">
        <f>VLOOKUP($B20,'[3]Rennen 6 - Männer A, B,C'!$A$8:$E$97,3)</f>
        <v>Theo</v>
      </c>
      <c r="E20" s="1" t="str">
        <f>VLOOKUP($B20,'[3]Rennen 6 - Männer A, B,C'!$A$8:$E$97,5)</f>
        <v>KED Bianchi</v>
      </c>
      <c r="F20" s="1"/>
      <c r="G20" s="11"/>
    </row>
    <row r="21" spans="1:7" ht="19.5" customHeight="1">
      <c r="A21" s="5" t="s">
        <v>15</v>
      </c>
      <c r="B21" s="1">
        <v>40</v>
      </c>
      <c r="C21" s="1" t="str">
        <f>VLOOKUP($B21,'[3]Rennen 6 - Männer A, B,C'!$A$8:$E$97,2)</f>
        <v>Grawunder</v>
      </c>
      <c r="D21" s="1" t="str">
        <f>VLOOKUP($B21,'[3]Rennen 6 - Männer A, B,C'!$A$8:$E$97,3)</f>
        <v>Thomas</v>
      </c>
      <c r="E21" s="1" t="str">
        <f>VLOOKUP($B21,'[3]Rennen 6 - Männer A, B,C'!$A$8:$E$97,5)</f>
        <v>RSV Speiche</v>
      </c>
      <c r="F21" s="1"/>
      <c r="G21" s="11"/>
    </row>
    <row r="22" spans="1:7" ht="18">
      <c r="A22" s="5" t="s">
        <v>16</v>
      </c>
      <c r="B22" s="1">
        <v>90</v>
      </c>
      <c r="C22" s="1" t="str">
        <f>VLOOKUP($B22,'[3]Rennen 6 - Männer A, B,C'!$A$8:$E$97,2)</f>
        <v>Opitz</v>
      </c>
      <c r="D22" s="1" t="str">
        <f>VLOOKUP($B22,'[3]Rennen 6 - Männer A, B,C'!$A$8:$E$97,3)</f>
        <v>Konrad Michael</v>
      </c>
      <c r="E22" s="1" t="str">
        <f>VLOOKUP($B22,'[3]Rennen 6 - Männer A, B,C'!$A$8:$E$97,5)</f>
        <v>SVg Zehlendorfer Eichhörnchen</v>
      </c>
      <c r="F22" s="1"/>
      <c r="G22" s="11"/>
    </row>
    <row r="23" spans="1:7" ht="18">
      <c r="A23" s="5" t="s">
        <v>17</v>
      </c>
      <c r="B23" s="1">
        <v>78</v>
      </c>
      <c r="C23" s="1" t="str">
        <f>VLOOKUP($B23,'[3]Rennen 6 - Männer A, B,C'!$A$8:$E$97,2)</f>
        <v>Pachale</v>
      </c>
      <c r="D23" s="1" t="str">
        <f>VLOOKUP($B23,'[3]Rennen 6 - Männer A, B,C'!$A$8:$E$97,3)</f>
        <v>Chris</v>
      </c>
      <c r="E23" s="1" t="str">
        <f>VLOOKUP($B23,'[3]Rennen 6 - Männer A, B,C'!$A$8:$E$97,5)</f>
        <v>BSV AdW Berlin</v>
      </c>
      <c r="F23" s="1"/>
      <c r="G23" s="11"/>
    </row>
    <row r="24" spans="1:7" ht="18">
      <c r="A24" s="5" t="s">
        <v>18</v>
      </c>
      <c r="B24" s="1">
        <v>15</v>
      </c>
      <c r="C24" s="1" t="str">
        <f>VLOOKUP($B24,'[3]Rennen 6 - Männer A, B,C'!$A$8:$E$97,2)</f>
        <v>Fricke</v>
      </c>
      <c r="D24" s="1" t="str">
        <f>VLOOKUP($B24,'[3]Rennen 6 - Männer A, B,C'!$A$8:$E$97,3)</f>
        <v>Tobias</v>
      </c>
      <c r="E24" s="1" t="str">
        <f>VLOOKUP($B24,'[3]Rennen 6 - Männer A, B,C'!$A$8:$E$97,5)</f>
        <v>Harzer RSC Wernigerode</v>
      </c>
      <c r="F24" s="1"/>
      <c r="G24" s="11"/>
    </row>
    <row r="25" spans="1:7" ht="18">
      <c r="A25" s="5" t="s">
        <v>40</v>
      </c>
      <c r="B25" s="1">
        <v>65</v>
      </c>
      <c r="C25" s="1" t="str">
        <f>VLOOKUP($B25,'[3]Rennen 6 - Männer A, B,C'!$A$8:$E$97,2)</f>
        <v>Merseburg</v>
      </c>
      <c r="D25" s="1" t="str">
        <f>VLOOKUP($B25,'[3]Rennen 6 - Männer A, B,C'!$A$8:$E$97,3)</f>
        <v>Dominik</v>
      </c>
      <c r="E25" s="1" t="str">
        <f>VLOOKUP($B25,'[3]Rennen 6 - Männer A, B,C'!$A$8:$E$97,5)</f>
        <v>Team Rheinhessen</v>
      </c>
      <c r="F25" s="1"/>
      <c r="G25" s="11"/>
    </row>
  </sheetData>
  <mergeCells count="2">
    <mergeCell ref="B3:F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&amp;LUnterschrift
Verantw. Kommissär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Stephanik</dc:creator>
  <cp:keywords/>
  <dc:description/>
  <cp:lastModifiedBy>j</cp:lastModifiedBy>
  <cp:lastPrinted>2011-08-19T18:55:00Z</cp:lastPrinted>
  <dcterms:created xsi:type="dcterms:W3CDTF">2001-09-13T13:33:00Z</dcterms:created>
  <dcterms:modified xsi:type="dcterms:W3CDTF">2011-08-21T17:39:45Z</dcterms:modified>
  <cp:category/>
  <cp:version/>
  <cp:contentType/>
  <cp:contentStatus/>
</cp:coreProperties>
</file>